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EJOJAN5\OneDrive - ABB\Softstarters\Master data\"/>
    </mc:Choice>
  </mc:AlternateContent>
  <xr:revisionPtr revIDLastSave="0" documentId="8_{D2FF8CD6-5829-45D0-87F1-BC4309C6D686}" xr6:coauthVersionLast="44" xr6:coauthVersionMax="44" xr10:uidLastSave="{00000000-0000-0000-0000-000000000000}"/>
  <bookViews>
    <workbookView xWindow="2925" yWindow="1470" windowWidth="29220" windowHeight="11385" xr2:uid="{00000000-000D-0000-FFFF-FFFF00000000}"/>
  </bookViews>
  <sheets>
    <sheet name="Search" sheetId="11" r:id="rId1"/>
    <sheet name="PSTX" sheetId="10" r:id="rId2"/>
    <sheet name="PSE" sheetId="7" r:id="rId3"/>
    <sheet name="PSR(C)" sheetId="1" r:id="rId4"/>
    <sheet name="ID-Descr Xref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11" l="1"/>
  <c r="N7" i="11"/>
  <c r="N8" i="11"/>
  <c r="N9" i="11"/>
  <c r="N10" i="11"/>
  <c r="N11" i="11"/>
  <c r="N12" i="11"/>
  <c r="N13" i="11"/>
  <c r="N14" i="11"/>
  <c r="N1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N3" i="11"/>
  <c r="I3" i="11"/>
  <c r="D27" i="11"/>
  <c r="D28" i="11"/>
  <c r="D25" i="11"/>
  <c r="D20" i="11"/>
  <c r="D21" i="11"/>
  <c r="D22" i="11"/>
  <c r="D24" i="11"/>
  <c r="D26" i="11"/>
  <c r="D23" i="11"/>
  <c r="D30" i="11"/>
  <c r="D32" i="11"/>
  <c r="D34" i="11"/>
  <c r="D36" i="11"/>
  <c r="D19" i="11"/>
  <c r="D29" i="11"/>
  <c r="D31" i="11"/>
  <c r="D33" i="11"/>
  <c r="D35" i="11"/>
  <c r="D37" i="11"/>
  <c r="D38" i="11"/>
  <c r="D39" i="11"/>
  <c r="D40" i="11"/>
  <c r="D41" i="11"/>
  <c r="D42" i="11"/>
  <c r="D43" i="11"/>
  <c r="D44" i="11"/>
  <c r="D45" i="11"/>
  <c r="D18" i="11"/>
  <c r="D9" i="11"/>
  <c r="D10" i="11"/>
  <c r="D11" i="11"/>
  <c r="D12" i="11"/>
  <c r="D13" i="11"/>
  <c r="D14" i="11"/>
  <c r="D15" i="11"/>
  <c r="D16" i="11"/>
  <c r="D17" i="11"/>
  <c r="D6" i="11"/>
  <c r="D7" i="11"/>
  <c r="D8" i="11"/>
  <c r="D3" i="11"/>
  <c r="E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Joakim Jansson</author>
    <author>tc={28AE5F32-06E0-4C8D-8A6F-579D354129CA}</author>
    <author>tc={FD904FB0-95A0-45C9-A918-88002FB7BE43}</author>
    <author>tc={198B153A-ADA7-48BE-80E0-57E206B5822C}</author>
  </authors>
  <commentList>
    <comment ref="L8" authorId="0" shapeId="0" xr:uid="{E67E7158-3260-4AC8-96D3-73D4BAEAB4B0}">
      <text>
        <r>
          <rPr>
            <b/>
            <sz val="9"/>
            <color indexed="81"/>
            <rFont val="Tahoma"/>
            <family val="2"/>
          </rPr>
          <t>Joakim Jansson:</t>
        </r>
        <r>
          <rPr>
            <sz val="9"/>
            <color indexed="81"/>
            <rFont val="Tahoma"/>
            <family val="2"/>
          </rPr>
          <t xml:space="preserve">
Since the MS450 is being phased out, the connection kit will also be phased out with time
</t>
        </r>
      </text>
    </comment>
    <comment ref="G15" authorId="1" shapeId="0" xr:uid="{28AE5F32-06E0-4C8D-8A6F-579D354129CA}">
      <text>
        <t>[Threaded comment]
Your version of Excel allows you to read this threaded comment; however, any edits to it will get removed if the file is opened in a newer version of Excel. Learn more: https://go.microsoft.com/fwlink/?linkid=870924
Comment:
    Short shrouds for cable clamps</t>
      </text>
    </comment>
    <comment ref="G16" authorId="2" shapeId="0" xr:uid="{FD904FB0-95A0-45C9-A918-88002FB7BE43}">
      <text>
        <t>[Threaded comment]
Your version of Excel allows you to read this threaded comment; however, any edits to it will get removed if the file is opened in a newer version of Excel. Learn more: https://go.microsoft.com/fwlink/?linkid=870924
Comment:
    Long shrouds for compression lugs</t>
      </text>
    </comment>
    <comment ref="G17" authorId="3" shapeId="0" xr:uid="{198B153A-ADA7-48BE-80E0-57E206B5822C}">
      <text>
        <t>[Threaded comment]
Your version of Excel allows you to read this threaded comment; however, any edits to it will get removed if the file is opened in a newer version of Excel. Learn more: https://go.microsoft.com/fwlink/?linkid=870924
Comment:
    Short shrouds for cable clamps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tc={2176B0CA-1E76-4FC4-92AE-83A324493916}</author>
    <author>tc={55C2304C-CDEC-4259-90FA-12F5F502D7DF}</author>
    <author>tc={54525424-43BA-459C-AEDC-EC14D4A16BDE}</author>
  </authors>
  <commentList>
    <comment ref="Q3" authorId="0" shapeId="0" xr:uid="{2176B0CA-1E76-4FC4-92AE-83A324493916}">
      <text>
        <t>[Threaded comment]
Your version of Excel allows you to read this threaded comment; however, any edits to it will get removed if the file is opened in a newer version of Excel. Learn more: https://go.microsoft.com/fwlink/?linkid=870924
Comment:
    Short shrouds for cable clamps</t>
      </text>
    </comment>
    <comment ref="R3" authorId="1" shapeId="0" xr:uid="{55C2304C-CDEC-4259-90FA-12F5F502D7DF}">
      <text>
        <t>[Threaded comment]
Your version of Excel allows you to read this threaded comment; however, any edits to it will get removed if the file is opened in a newer version of Excel. Learn more: https://go.microsoft.com/fwlink/?linkid=870924
Comment:
    Long shrouds for compression lugs</t>
      </text>
    </comment>
    <comment ref="S3" authorId="2" shapeId="0" xr:uid="{54525424-43BA-459C-AEDC-EC14D4A16BDE}">
      <text>
        <t>[Threaded comment]
Your version of Excel allows you to read this threaded comment; however, any edits to it will get removed if the file is opened in a newer version of Excel. Learn more: https://go.microsoft.com/fwlink/?linkid=870924
Comment:
    Short shrouds for cable clamps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Joakim Jansson</author>
  </authors>
  <commentList>
    <comment ref="F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Joakim Jansson:</t>
        </r>
        <r>
          <rPr>
            <sz val="9"/>
            <color indexed="81"/>
            <rFont val="Tahoma"/>
            <family val="2"/>
          </rPr>
          <t xml:space="preserve">
Since the MS450 is being phased out, the connection kit will also be phased out with time
</t>
        </r>
      </text>
    </comment>
  </commentList>
</comments>
</file>

<file path=xl/sharedStrings.xml><?xml version="1.0" encoding="utf-8"?>
<sst xmlns="http://schemas.openxmlformats.org/spreadsheetml/2006/main" count="4162" uniqueCount="1681">
  <si>
    <t>1SFA896103R1100</t>
  </si>
  <si>
    <t>PSR3-600-11</t>
  </si>
  <si>
    <t>1SFA896103R7000</t>
  </si>
  <si>
    <t>PSR3-600-70</t>
  </si>
  <si>
    <t>1SFA896104R1100</t>
  </si>
  <si>
    <t>PSR6-600-11</t>
  </si>
  <si>
    <t>1SFA896104R7000</t>
  </si>
  <si>
    <t>PSR6-600-70</t>
  </si>
  <si>
    <t>1SFA896105R1100</t>
  </si>
  <si>
    <t>PSR9-600-11</t>
  </si>
  <si>
    <t>1SFA896105R7000</t>
  </si>
  <si>
    <t>PSR9-600-70</t>
  </si>
  <si>
    <t>1SFA896106R1100</t>
  </si>
  <si>
    <t>PSR12-600-11</t>
  </si>
  <si>
    <t>1SFA896106R7000</t>
  </si>
  <si>
    <t>PSR12-600-70</t>
  </si>
  <si>
    <t>1SFA896107R1100</t>
  </si>
  <si>
    <t>PSR16-600-11</t>
  </si>
  <si>
    <t>1SFA896107R7000</t>
  </si>
  <si>
    <t>PSR16-600-70</t>
  </si>
  <si>
    <t>1SFA896108R1100</t>
  </si>
  <si>
    <t>PSR25-600-11</t>
  </si>
  <si>
    <t>1SFA896108R7000</t>
  </si>
  <si>
    <t>PSR25-600-70</t>
  </si>
  <si>
    <t>1SFA896109R1100</t>
  </si>
  <si>
    <t>PSR30-600-11</t>
  </si>
  <si>
    <t>1SFA896109R7000</t>
  </si>
  <si>
    <t>PSR30-600-70</t>
  </si>
  <si>
    <t>1SFA896110R1100</t>
  </si>
  <si>
    <t>PSR37-600-11</t>
  </si>
  <si>
    <t>1SFA896110R7000</t>
  </si>
  <si>
    <t>PSR37-600-70</t>
  </si>
  <si>
    <t>1SFA896111R1100</t>
  </si>
  <si>
    <t>PSR45-600-11</t>
  </si>
  <si>
    <t>1SFA896111R7000</t>
  </si>
  <si>
    <t>PSR45-600-70</t>
  </si>
  <si>
    <t>1SFA896112R1100</t>
  </si>
  <si>
    <t>PSR60-600-11</t>
  </si>
  <si>
    <t>1SFA896112R7000</t>
  </si>
  <si>
    <t>PSR60-600-70</t>
  </si>
  <si>
    <t>1SFA896113R1100</t>
  </si>
  <si>
    <t>PSR72-600-11</t>
  </si>
  <si>
    <t>1SFA896113R7000</t>
  </si>
  <si>
    <t>PSR72-600-70</t>
  </si>
  <si>
    <t>1SFA896114R1100</t>
  </si>
  <si>
    <t>PSR85-600-11</t>
  </si>
  <si>
    <t>1SFA896114R7000</t>
  </si>
  <si>
    <t>PSR85-600-70</t>
  </si>
  <si>
    <t>1SFA896115R1100</t>
  </si>
  <si>
    <t>PSR105-600-11</t>
  </si>
  <si>
    <t>1SFA896115R7000</t>
  </si>
  <si>
    <t>PSR105-600-70</t>
  </si>
  <si>
    <t>1SFA896203R7000</t>
  </si>
  <si>
    <t>PSRC3-600-70</t>
  </si>
  <si>
    <t>1SFA896204R7000</t>
  </si>
  <si>
    <t>PSRC6-600-70</t>
  </si>
  <si>
    <t>1SFA896205R7000</t>
  </si>
  <si>
    <t>PSRC9-600-70</t>
  </si>
  <si>
    <t>1SFA896206R7000</t>
  </si>
  <si>
    <t>PSRC12-600-70</t>
  </si>
  <si>
    <t>1SFA896207R7000</t>
  </si>
  <si>
    <t>PSRC16-600-70</t>
  </si>
  <si>
    <t>1SFA896208R7000</t>
  </si>
  <si>
    <t>PSRC25-600-70</t>
  </si>
  <si>
    <t>1SFA896209R7000</t>
  </si>
  <si>
    <t>PSRC30-600-70</t>
  </si>
  <si>
    <t>1SFA896210R7000</t>
  </si>
  <si>
    <t>PSRC37-600-70</t>
  </si>
  <si>
    <t>1SFA896211R1001</t>
  </si>
  <si>
    <t>1SFA896211R7000</t>
  </si>
  <si>
    <t>PSRC45-600-70</t>
  </si>
  <si>
    <t>1SFA896212R1001</t>
  </si>
  <si>
    <t>1SFA896212R7000</t>
  </si>
  <si>
    <t>PSRC60-600-70</t>
  </si>
  <si>
    <t>1SFA896213R1001</t>
  </si>
  <si>
    <t>1SFA896213R7000</t>
  </si>
  <si>
    <t>PSRC72-600-70</t>
  </si>
  <si>
    <t>1SFA896214R7000</t>
  </si>
  <si>
    <t>PSRC85-600-70</t>
  </si>
  <si>
    <t>1SFA896215R1001</t>
  </si>
  <si>
    <t>1SFA896215R7000</t>
  </si>
  <si>
    <t>PSRC105-600-70</t>
  </si>
  <si>
    <t>Connection kit</t>
  </si>
  <si>
    <t>CONNECTION KIT#PSR16-MS116</t>
  </si>
  <si>
    <t>Accessories</t>
  </si>
  <si>
    <t>CONNECTION KIT#PSR30-MS132</t>
  </si>
  <si>
    <t>CONNECTION KIT#PSR45-MS450</t>
  </si>
  <si>
    <t>Fans</t>
  </si>
  <si>
    <t>Ordercode</t>
  </si>
  <si>
    <t>Name</t>
  </si>
  <si>
    <t>1SFA896311R1001</t>
  </si>
  <si>
    <t>1SFA896313R1001</t>
  </si>
  <si>
    <t>1SFA896216R1001</t>
  </si>
  <si>
    <t>1SAM501903R1001</t>
  </si>
  <si>
    <t>Order code</t>
  </si>
  <si>
    <t>x</t>
  </si>
  <si>
    <t>1SFA897101R7000</t>
  </si>
  <si>
    <t>1SFA897102R7000</t>
  </si>
  <si>
    <t>1SFA897103R7000</t>
  </si>
  <si>
    <t>1SFA897104R7000</t>
  </si>
  <si>
    <t>1SFA897105R7000</t>
  </si>
  <si>
    <t>PSE30-600-70</t>
  </si>
  <si>
    <t>PSE37-600-70</t>
  </si>
  <si>
    <t>PSE45-600-70</t>
  </si>
  <si>
    <t>1SFA897106R7000</t>
  </si>
  <si>
    <t>PSE60-600-70</t>
  </si>
  <si>
    <t>1SFA897107R7000</t>
  </si>
  <si>
    <t>1SFA897108R7000</t>
  </si>
  <si>
    <t>1SFA897109R7000</t>
  </si>
  <si>
    <t>1SFA897110R7000</t>
  </si>
  <si>
    <t>1SFA897111R7000</t>
  </si>
  <si>
    <t>1SFA897112R7001</t>
  </si>
  <si>
    <t>1SFA897113R7001</t>
  </si>
  <si>
    <t>1SFA897114R7001</t>
  </si>
  <si>
    <t>1SFA897115R7001</t>
  </si>
  <si>
    <t>PSE370-600-70-1</t>
  </si>
  <si>
    <t>PSE300-600-70-1</t>
  </si>
  <si>
    <t>PSE250-600-70-1</t>
  </si>
  <si>
    <t>PSE210-600-70-1</t>
  </si>
  <si>
    <t>PSE170-600-70</t>
  </si>
  <si>
    <t>PSE142-600-70</t>
  </si>
  <si>
    <t>PSE105-600-70</t>
  </si>
  <si>
    <t>PSE85-600-70</t>
  </si>
  <si>
    <t>PSE72-600-70</t>
  </si>
  <si>
    <t>1SDA066917R1</t>
  </si>
  <si>
    <t>1SFN074709R1000</t>
  </si>
  <si>
    <t>1SDA055016R1</t>
  </si>
  <si>
    <t>1SDA054988R1</t>
  </si>
  <si>
    <t>1SDA055020R1</t>
  </si>
  <si>
    <t>Cable connectors</t>
  </si>
  <si>
    <t>Terminal enlargements</t>
  </si>
  <si>
    <t>1SFN074307R1000</t>
  </si>
  <si>
    <t>1SFN074707R1000</t>
  </si>
  <si>
    <t>SFN075107R1000</t>
  </si>
  <si>
    <t>Terminal kit</t>
  </si>
  <si>
    <t>1SFA899221R1002</t>
  </si>
  <si>
    <t>SFA899221R1003</t>
  </si>
  <si>
    <t>Terminal extension</t>
  </si>
  <si>
    <t>1SFN074810R1000</t>
  </si>
  <si>
    <t>1SFN075410R1000</t>
  </si>
  <si>
    <t>Terminal shrouds</t>
  </si>
  <si>
    <t>1SFN124203R1000</t>
  </si>
  <si>
    <t>1SFN124701R1000</t>
  </si>
  <si>
    <t>1SFN124703R1000</t>
  </si>
  <si>
    <t>1SFN125101R1000</t>
  </si>
  <si>
    <t>1SFN125103R1000</t>
  </si>
  <si>
    <t>External keypad</t>
  </si>
  <si>
    <t>1SFA897100R1001</t>
  </si>
  <si>
    <t>1SFA897201R1001</t>
  </si>
  <si>
    <t>Fieldbus plug adaptor</t>
  </si>
  <si>
    <t>1SFA896312R1002</t>
  </si>
  <si>
    <t>USB cable for Service 
Engineer Tool</t>
  </si>
  <si>
    <t>Fieldbus plug connection,
cable included</t>
  </si>
  <si>
    <t>1SFA899222R1003</t>
  </si>
  <si>
    <t>Terminal extensions 
retrofit kit</t>
  </si>
  <si>
    <t>Modbus adapter</t>
  </si>
  <si>
    <t>1SFA899300R1020</t>
  </si>
  <si>
    <t>PSE</t>
  </si>
  <si>
    <t>PSTX30-600-70</t>
  </si>
  <si>
    <t>1SFA898103R7000</t>
  </si>
  <si>
    <t>PSTX37-600-70</t>
  </si>
  <si>
    <t>1SFA898104R7000</t>
  </si>
  <si>
    <t>PSTX45-600-70</t>
  </si>
  <si>
    <t>PSTX60-600-70</t>
  </si>
  <si>
    <t>1SFA898106R7000</t>
  </si>
  <si>
    <t>PSTX72-600-70</t>
  </si>
  <si>
    <t>1SFA898107R7000</t>
  </si>
  <si>
    <t>1SFA898108R7000</t>
  </si>
  <si>
    <t>1SFA898109R7000</t>
  </si>
  <si>
    <t>1SFA898110R7000</t>
  </si>
  <si>
    <t xml:space="preserve">1SFA898111R7000 </t>
  </si>
  <si>
    <t>PSTX105-600-70</t>
  </si>
  <si>
    <t>PSTX85-600-70</t>
  </si>
  <si>
    <t>PSTX142-600-70</t>
  </si>
  <si>
    <t>PSTX170-600-70</t>
  </si>
  <si>
    <t>1SFA898112R7000</t>
  </si>
  <si>
    <t>1SFA898113R7000</t>
  </si>
  <si>
    <t>1SFA898114R7000</t>
  </si>
  <si>
    <t>1SFA898115R7000</t>
  </si>
  <si>
    <t>1SFA898116R7000</t>
  </si>
  <si>
    <t>1SFA898117R7000</t>
  </si>
  <si>
    <t>1SFA898118R7000</t>
  </si>
  <si>
    <t>1SFA898119R7000</t>
  </si>
  <si>
    <t>1SFA898120R7000</t>
  </si>
  <si>
    <t>1SFA898121R7000</t>
  </si>
  <si>
    <t>PSTX210-600-70</t>
  </si>
  <si>
    <t>PSTX250-600-70</t>
  </si>
  <si>
    <t>PSTX300-600-70</t>
  </si>
  <si>
    <t>PSTX370-600-70</t>
  </si>
  <si>
    <t>PSTX470-600-70</t>
  </si>
  <si>
    <t>PSTX570-600-70</t>
  </si>
  <si>
    <t>PSTX720-600-70</t>
  </si>
  <si>
    <t>PSTX840-600-70</t>
  </si>
  <si>
    <t>PSTX1050-600-70</t>
  </si>
  <si>
    <t>PSTX1250-600-70</t>
  </si>
  <si>
    <t>1SFA898105R7000</t>
  </si>
  <si>
    <t>PSTX30-690-70</t>
  </si>
  <si>
    <t>1SFA898203R7000</t>
  </si>
  <si>
    <t xml:space="preserve">1SFA898204R7000 </t>
  </si>
  <si>
    <t>1SFA898205R7000</t>
  </si>
  <si>
    <t>PSTX37-690-70</t>
  </si>
  <si>
    <t>PSTX45-690-70</t>
  </si>
  <si>
    <t>1SFA898206R7000</t>
  </si>
  <si>
    <t>1SFA898207R7000</t>
  </si>
  <si>
    <t>1SFA898208R7000</t>
  </si>
  <si>
    <t>1SFA898209R7000</t>
  </si>
  <si>
    <t>1SFA898210R7000</t>
  </si>
  <si>
    <t>PSTX60-690-70</t>
  </si>
  <si>
    <t>PSTX72-690-70</t>
  </si>
  <si>
    <t>PSTX85-690-70</t>
  </si>
  <si>
    <t>PSTX105-690-70</t>
  </si>
  <si>
    <t>PSTX142-690-70</t>
  </si>
  <si>
    <t>1SFA898211R7000</t>
  </si>
  <si>
    <t>1SFA898212R7000</t>
  </si>
  <si>
    <t>1SFA898213R7000</t>
  </si>
  <si>
    <t>1SFA898214R7000</t>
  </si>
  <si>
    <t>1SFA898215R7000</t>
  </si>
  <si>
    <t>1SFA898216R7000</t>
  </si>
  <si>
    <t>1SFA898217R7000</t>
  </si>
  <si>
    <t>1SFA898218R7000</t>
  </si>
  <si>
    <t>1SFA898219R7000</t>
  </si>
  <si>
    <t>1SFA898220R7000</t>
  </si>
  <si>
    <t>1SFA898221R7000</t>
  </si>
  <si>
    <t>PSTX170-690-70</t>
  </si>
  <si>
    <t>PSTX210-690-70</t>
  </si>
  <si>
    <t>PSTX250-690-70</t>
  </si>
  <si>
    <t>PSTX300-690-70</t>
  </si>
  <si>
    <t>PSTX370-690-70</t>
  </si>
  <si>
    <t>PSTX470-690-70</t>
  </si>
  <si>
    <t>PSTX570-690-70</t>
  </si>
  <si>
    <t>PSTX720-690-70</t>
  </si>
  <si>
    <t>PSTX840-690-70</t>
  </si>
  <si>
    <t>PSTX1050-690-70</t>
  </si>
  <si>
    <t>PSTX1250-690-70</t>
  </si>
  <si>
    <t>PSE18-600-70</t>
  </si>
  <si>
    <t>PSE25-600-70</t>
  </si>
  <si>
    <t>PSTX</t>
  </si>
  <si>
    <t>1SCA022194R0890</t>
  </si>
  <si>
    <t>1SDA013922R1</t>
  </si>
  <si>
    <t>1SDA013956R1</t>
  </si>
  <si>
    <t>1SDA023380R1</t>
  </si>
  <si>
    <t>Terminal extensions</t>
  </si>
  <si>
    <t>1SFN075710R1000</t>
  </si>
  <si>
    <t>1SFN076110R1003</t>
  </si>
  <si>
    <t>#PSTX142 … PSTX170</t>
  </si>
  <si>
    <t>#PSTX210 ... PSTX370</t>
  </si>
  <si>
    <t>#PSTX470 ... PSTX570</t>
  </si>
  <si>
    <t>#PSTX720 ... PSTX840</t>
  </si>
  <si>
    <t>#PSTX30 … PSTX105</t>
  </si>
  <si>
    <t>1SFN074807R1000</t>
  </si>
  <si>
    <t>1SFN075407R1000</t>
  </si>
  <si>
    <t>1SFN076107R1000</t>
  </si>
  <si>
    <t>1SFN075707R1000</t>
  </si>
  <si>
    <t>#PSTX142 ... PSTX170</t>
  </si>
  <si>
    <t>#PSTX720 ... PSTX1250</t>
  </si>
  <si>
    <t>1SFN126103R1000</t>
  </si>
  <si>
    <t>1SFN126101R1000</t>
  </si>
  <si>
    <t>1SFN125703R1000</t>
  </si>
  <si>
    <t>1SFN125701R1000</t>
  </si>
  <si>
    <t>1SFN125406R1000</t>
  </si>
  <si>
    <t>1SFN125403R1000</t>
  </si>
  <si>
    <t>1SFN125401R1000</t>
  </si>
  <si>
    <t>1SFN124803R1000</t>
  </si>
  <si>
    <t>1SFN124801R1000</t>
  </si>
  <si>
    <t>PSTX USB cable</t>
  </si>
  <si>
    <t>#PSTX USB Cable</t>
  </si>
  <si>
    <t>1SFA899314R1001</t>
  </si>
  <si>
    <t>Anybus connection accesssory for communication protocol suitable for PSTX30 ...PSTX1250</t>
  </si>
  <si>
    <t>1SFA899300R1001</t>
  </si>
  <si>
    <t>DeviceNet</t>
  </si>
  <si>
    <t>Modbus-RTU</t>
  </si>
  <si>
    <t>NEW BACnet IP</t>
  </si>
  <si>
    <t>EtherNet/IP (2-port)</t>
  </si>
  <si>
    <t>Modbus/TCP (2-port)</t>
  </si>
  <si>
    <t>Profinet (2-port)</t>
  </si>
  <si>
    <t>NEW BACnet MS/TP</t>
  </si>
  <si>
    <t>NEW EtherCAT</t>
  </si>
  <si>
    <t>1SFA899300R1012</t>
  </si>
  <si>
    <t>1SFA899300R1011</t>
  </si>
  <si>
    <t>1SFA899300R1010</t>
  </si>
  <si>
    <t>1SFA899300R1008</t>
  </si>
  <si>
    <t>1SFA899300R1006</t>
  </si>
  <si>
    <t>1SFA899300R1003</t>
  </si>
  <si>
    <t>1SFA899300R1002</t>
  </si>
  <si>
    <t>Fieldbus plug connection, 
cable included</t>
  </si>
  <si>
    <t>Extension module for I/O</t>
  </si>
  <si>
    <t>1SAJ611000R0101</t>
  </si>
  <si>
    <t>Extension module for I/O 24 VDC</t>
  </si>
  <si>
    <t>1SAJ622000R0101</t>
  </si>
  <si>
    <t>PSR(C)</t>
  </si>
  <si>
    <t>1SFA899002R1072</t>
  </si>
  <si>
    <t>#PSR-FAN 3-45A</t>
  </si>
  <si>
    <t>#PSR-FAN 60-105A</t>
  </si>
  <si>
    <t>I/O module, 24 V DC digital input</t>
  </si>
  <si>
    <r>
      <t xml:space="preserve">Cable connectors 
for </t>
    </r>
    <r>
      <rPr>
        <b/>
        <sz val="11"/>
        <color theme="1"/>
        <rFont val="Calibri"/>
        <family val="2"/>
        <scheme val="minor"/>
      </rPr>
      <t>Cu cables</t>
    </r>
    <r>
      <rPr>
        <sz val="11"/>
        <color theme="1"/>
        <rFont val="Calibri"/>
        <family val="2"/>
        <scheme val="minor"/>
      </rPr>
      <t xml:space="preserve">
#PSTX570 ... PSTX1050</t>
    </r>
  </si>
  <si>
    <r>
      <t xml:space="preserve">Cable connectors 
for </t>
    </r>
    <r>
      <rPr>
        <b/>
        <sz val="11"/>
        <color theme="1"/>
        <rFont val="Calibri"/>
        <family val="2"/>
        <scheme val="minor"/>
      </rPr>
      <t>Cu cables</t>
    </r>
    <r>
      <rPr>
        <sz val="11"/>
        <color theme="1"/>
        <rFont val="Calibri"/>
        <family val="2"/>
        <scheme val="minor"/>
      </rPr>
      <t xml:space="preserve">
#PSTX470 ... PSTX570</t>
    </r>
  </si>
  <si>
    <r>
      <t xml:space="preserve">Cable connectors 
for </t>
    </r>
    <r>
      <rPr>
        <b/>
        <sz val="11"/>
        <color theme="1"/>
        <rFont val="Calibri"/>
        <family val="2"/>
        <scheme val="minor"/>
      </rPr>
      <t>Cu cables</t>
    </r>
    <r>
      <rPr>
        <sz val="11"/>
        <color theme="1"/>
        <rFont val="Calibri"/>
        <family val="2"/>
        <scheme val="minor"/>
      </rPr>
      <t xml:space="preserve">
#PSTX210 ... PSTX370</t>
    </r>
  </si>
  <si>
    <r>
      <t xml:space="preserve">Cable connectors 
for </t>
    </r>
    <r>
      <rPr>
        <b/>
        <sz val="11"/>
        <color theme="1"/>
        <rFont val="Calibri"/>
        <family val="2"/>
        <scheme val="minor"/>
      </rPr>
      <t>Cu cables</t>
    </r>
    <r>
      <rPr>
        <sz val="11"/>
        <color theme="1"/>
        <rFont val="Calibri"/>
        <family val="2"/>
        <scheme val="minor"/>
      </rPr>
      <t xml:space="preserve">
#PSTX142 ... PSTX170</t>
    </r>
  </si>
  <si>
    <t>#PSE210 ... PSE370</t>
  </si>
  <si>
    <t>#PSE142…PSE170</t>
  </si>
  <si>
    <t>#PSE210…PSE370</t>
  </si>
  <si>
    <r>
      <t xml:space="preserve">Cable connectors 
for </t>
    </r>
    <r>
      <rPr>
        <b/>
        <sz val="11"/>
        <color theme="5" tint="-0.249977111117893"/>
        <rFont val="Calibri"/>
        <family val="2"/>
        <scheme val="minor"/>
      </rPr>
      <t>Al cables</t>
    </r>
    <r>
      <rPr>
        <sz val="11"/>
        <color theme="1"/>
        <rFont val="Calibri"/>
        <family val="2"/>
        <scheme val="minor"/>
      </rPr>
      <t xml:space="preserve">
#PSTX142 ... PSTX170</t>
    </r>
  </si>
  <si>
    <r>
      <t xml:space="preserve">Cable connectors 
for </t>
    </r>
    <r>
      <rPr>
        <b/>
        <sz val="11"/>
        <color theme="5" tint="-0.249977111117893"/>
        <rFont val="Calibri"/>
        <family val="2"/>
        <scheme val="minor"/>
      </rPr>
      <t>Al cables</t>
    </r>
    <r>
      <rPr>
        <sz val="11"/>
        <color theme="1"/>
        <rFont val="Calibri"/>
        <family val="2"/>
        <scheme val="minor"/>
      </rPr>
      <t xml:space="preserve">
#PSTX210 ... PSTX370</t>
    </r>
  </si>
  <si>
    <r>
      <t xml:space="preserve">Cable connectors 
for </t>
    </r>
    <r>
      <rPr>
        <b/>
        <sz val="11"/>
        <color theme="5" tint="-0.249977111117893"/>
        <rFont val="Calibri"/>
        <family val="2"/>
        <scheme val="minor"/>
      </rPr>
      <t>Al cables</t>
    </r>
    <r>
      <rPr>
        <sz val="11"/>
        <color theme="1"/>
        <rFont val="Calibri"/>
        <family val="2"/>
        <scheme val="minor"/>
      </rPr>
      <t xml:space="preserve">
#PSTX470 ... PSTX1050</t>
    </r>
  </si>
  <si>
    <t xml:space="preserve">Profibus, </t>
  </si>
  <si>
    <t>CONNECTION KIT
#PSR16-MS116</t>
  </si>
  <si>
    <t>CONNECTION KIT
#PSR30-MS132</t>
  </si>
  <si>
    <t>CONNECTION KIT
#PSR45-MS450</t>
  </si>
  <si>
    <t>CONNECTION KIT
#PSR105-MS495</t>
  </si>
  <si>
    <t xml:space="preserve">Connection kit
#PSR45-MS165  </t>
  </si>
  <si>
    <t>Connection kit
#PSR60-MS165</t>
  </si>
  <si>
    <t>Fieldbus plug adapter#PS-FBPA</t>
  </si>
  <si>
    <t>FAN#PSR-FAN 3-45A</t>
  </si>
  <si>
    <t>ACCESSORY FAN#PSR-FAN 60-105A</t>
  </si>
  <si>
    <t>KIT FC Cu XT4 3pcs</t>
  </si>
  <si>
    <t>CABLE CONNECTOR#LZ185-2C/120</t>
  </si>
  <si>
    <t>KIT FC Cu 1x240mm2 T5 400 3pcs</t>
  </si>
  <si>
    <t>KIT FC CuAl 1x185mm2 T4 3pcs</t>
  </si>
  <si>
    <t>KIT FC CuAl 1x240mm2 T5 400 3pcs</t>
  </si>
  <si>
    <t>TERMINAL ENLARG#LW110</t>
  </si>
  <si>
    <t>TERMINAL ENLARG#LW185</t>
  </si>
  <si>
    <t>Terminal enlargement#LX205</t>
  </si>
  <si>
    <t>Terminal enlargement#LX370</t>
  </si>
  <si>
    <t>TERMINAL SHROUDS#LT140-30L set 2 pcs</t>
  </si>
  <si>
    <t>TERMINAL SHROUDS#LT185-AC</t>
  </si>
  <si>
    <t>TERMINAL SHROUDS#LT185-AL</t>
  </si>
  <si>
    <t>TERMINAL SHROUDS#LT300-AC</t>
  </si>
  <si>
    <t>TERMINAL SHROUDS#LT300-AL</t>
  </si>
  <si>
    <t>EXTERNAL KEYPAD#PSEEK</t>
  </si>
  <si>
    <t>PSECA</t>
  </si>
  <si>
    <t>LXR370O</t>
  </si>
  <si>
    <t>CLAMP OZXB 4/1</t>
  </si>
  <si>
    <t>KIT FC CuAl 2x240mm2 T6 630-S6 630 6pcs</t>
  </si>
  <si>
    <t>KIT FC CuAl 3x185mm2 T6 800-S6 800 6pcs</t>
  </si>
  <si>
    <t>KIT FC CuAl 2x240mm2 T6 630-S6 630 3pcs</t>
  </si>
  <si>
    <t>TERMINAL EXTENS#LX460</t>
  </si>
  <si>
    <t>Terminal enlargement#LW205</t>
  </si>
  <si>
    <t>Terminal enlargement#LW370</t>
  </si>
  <si>
    <t>TERMINAL ENLARG#LW460</t>
  </si>
  <si>
    <t>TERMINAL ENLARG#LW750</t>
  </si>
  <si>
    <t>TERMINAL SHROUD#LT205-30C</t>
  </si>
  <si>
    <t>TERMINAL SHROUD#LT205-30L</t>
  </si>
  <si>
    <t>TERMINAL SHROUD#LT370-30C</t>
  </si>
  <si>
    <t>TERMINAL SHROUD#LT370-30L</t>
  </si>
  <si>
    <t>TERMINAL SHROUD#LT370-30D</t>
  </si>
  <si>
    <t>TERMINAL SHROUDS#LT460-AC</t>
  </si>
  <si>
    <t>TERMINAL SHROUDS#LT460-AL</t>
  </si>
  <si>
    <t>TERMINAL SHROUDS#LT750-AC</t>
  </si>
  <si>
    <t>TERMINAL SHROUDS#LT750-AL</t>
  </si>
  <si>
    <t>PSTX USB CABLE#PSCA-1</t>
  </si>
  <si>
    <t>AB-PROFIBUS-1</t>
  </si>
  <si>
    <t>AB-DEVICENET-1</t>
  </si>
  <si>
    <t>AB-MODBUS-RTU-1</t>
  </si>
  <si>
    <t>AB-ETHERNET-IP-2</t>
  </si>
  <si>
    <t>AB-MODBUS-TCP-2</t>
  </si>
  <si>
    <t>AB-PROFINET-IO-2</t>
  </si>
  <si>
    <t>AB-BACNET-MSTP-1</t>
  </si>
  <si>
    <t>AB-ETHERCAT-IP-2</t>
  </si>
  <si>
    <t>DX111-FBP.0 IO-Module for UMC100</t>
  </si>
  <si>
    <t>PSLW-72</t>
  </si>
  <si>
    <t>Terminal enlargments
PSLW-72</t>
  </si>
  <si>
    <t>Fieldbus plug adapter
PS-FBPA</t>
  </si>
  <si>
    <t xml:space="preserve">Fieldbus plug adapter </t>
  </si>
  <si>
    <t xml:space="preserve"> EXTERNAL KEYPAD#PSEEK </t>
  </si>
  <si>
    <t>Cable connectors 
for Cu cables
#PSE142..PSE170, CABLE CONNECTOR#LZ185-2C/120</t>
  </si>
  <si>
    <t>Cable connectors 
for Cu cables
#PSE142..PSE170, KIT FC Cu XT4 3pcs</t>
  </si>
  <si>
    <t>Cable connectors 
for Cu cables
#PSE210..PSE370, KIT FC Cu 1x240mm2 T5 400 3pcs</t>
  </si>
  <si>
    <t>LXR370O, to convert from new terminals to old PSE frame C terminals</t>
  </si>
  <si>
    <t>PS-MBIA, too enable Modbus-RTU on PSE</t>
  </si>
  <si>
    <t>Type code</t>
  </si>
  <si>
    <t>Global ID</t>
  </si>
  <si>
    <t>ID</t>
  </si>
  <si>
    <t>Description</t>
  </si>
  <si>
    <t>ID2</t>
  </si>
  <si>
    <t>Series</t>
  </si>
  <si>
    <t>Frame</t>
  </si>
  <si>
    <t>Fits</t>
  </si>
  <si>
    <t>Current</t>
  </si>
  <si>
    <t>ABB1SFA896211R1001</t>
  </si>
  <si>
    <t>PSR</t>
  </si>
  <si>
    <t>ABB1SFA896212R1001</t>
  </si>
  <si>
    <t>ABB1SFA896213R1001</t>
  </si>
  <si>
    <t>ABB1SFA896215R1001</t>
  </si>
  <si>
    <t>PSR60-MS165 connection kit</t>
  </si>
  <si>
    <t>ABB1SFA896216R1001</t>
  </si>
  <si>
    <t>PSR45-MS165 connection kit</t>
  </si>
  <si>
    <t>ABB1SFA896311R1001</t>
  </si>
  <si>
    <t>ABB1SFA896312R1002</t>
  </si>
  <si>
    <t>FBPA#PS-FBPA</t>
  </si>
  <si>
    <t>ABB1SFA896313R1001</t>
  </si>
  <si>
    <t>ABB1SFA896599R1001</t>
  </si>
  <si>
    <t>1SFA896599R1001</t>
  </si>
  <si>
    <t>Softstarter demonstration</t>
  </si>
  <si>
    <t>Demo</t>
  </si>
  <si>
    <t>ABB1SFA897100R1001</t>
  </si>
  <si>
    <t>ABB1SFA897109R7008</t>
  </si>
  <si>
    <t>1SFA897109R7008</t>
  </si>
  <si>
    <t>PSE105-600-7D /box)</t>
  </si>
  <si>
    <t>ABB1SFA897201R1001</t>
  </si>
  <si>
    <t>USB Cable PSECA</t>
  </si>
  <si>
    <t>ABB1SFA899002R1072</t>
  </si>
  <si>
    <t>ABB1SFA899003R1000</t>
  </si>
  <si>
    <t>1SFA899003R1000</t>
  </si>
  <si>
    <t>EXTERNAL KEYPAD#PSTEK</t>
  </si>
  <si>
    <t>PSTB</t>
  </si>
  <si>
    <t>ABB1SFA899300R1001</t>
  </si>
  <si>
    <t>ANYBUS</t>
  </si>
  <si>
    <t>ABB1SFA899300R1002</t>
  </si>
  <si>
    <t>ABB1SFA899300R1003</t>
  </si>
  <si>
    <t>ABB1SFA899300R1005</t>
  </si>
  <si>
    <t>1SFA899300R1005</t>
  </si>
  <si>
    <t>AB-ETHERNET-IP-1</t>
  </si>
  <si>
    <t>ABB1SFA899300R1006</t>
  </si>
  <si>
    <t>ABB1SFA899300R1007</t>
  </si>
  <si>
    <t>1SFA899300R1007</t>
  </si>
  <si>
    <t>AB-MODBUS-TCP-1</t>
  </si>
  <si>
    <t>ABB1SFA899300R1008</t>
  </si>
  <si>
    <t>ABB1SFA899300R1010</t>
  </si>
  <si>
    <t>ABB1SFA899005R1366</t>
  </si>
  <si>
    <t>1SFA899005R1366</t>
  </si>
  <si>
    <t>FUSE#PSFU-80#80A</t>
  </si>
  <si>
    <t>Fuses</t>
  </si>
  <si>
    <t>ABB1SFA899005R1368</t>
  </si>
  <si>
    <t>1SFA899005R1368</t>
  </si>
  <si>
    <t>FUSE#PSFU-125#125A</t>
  </si>
  <si>
    <t>ABB1SFA899005R1369</t>
  </si>
  <si>
    <t>1SFA899005R1369</t>
  </si>
  <si>
    <t>FUSE#PSFU-160#160A</t>
  </si>
  <si>
    <t>ABB1SFA899005R1370</t>
  </si>
  <si>
    <t>1SFA899005R1370</t>
  </si>
  <si>
    <t>FUSE#PSFU-200#200A</t>
  </si>
  <si>
    <t>ABB1SFA899005R1371</t>
  </si>
  <si>
    <t>1SFA899005R1371</t>
  </si>
  <si>
    <t>FUSE#PSFU-250#250A</t>
  </si>
  <si>
    <t>ABB1SFA899005R1372</t>
  </si>
  <si>
    <t>1SFA899005R1372</t>
  </si>
  <si>
    <t>FUSE#PSFU-315#315A</t>
  </si>
  <si>
    <t>ABB1SFA899005R3019</t>
  </si>
  <si>
    <t>1SFA899005R3019</t>
  </si>
  <si>
    <t>FUSE#PSFU-400#400A</t>
  </si>
  <si>
    <t>ABB1SFA899005R3020</t>
  </si>
  <si>
    <t>1SFA899005R3020</t>
  </si>
  <si>
    <t>FUSE#PSFU-450#450A</t>
  </si>
  <si>
    <t>ABB1SFA899005R3021</t>
  </si>
  <si>
    <t>1SFA899005R3021</t>
  </si>
  <si>
    <t>FUSE#PSFU-500#500A</t>
  </si>
  <si>
    <t>ABB1SFA899005R5012</t>
  </si>
  <si>
    <t>1SFA899005R5012</t>
  </si>
  <si>
    <t>FUSE#PSFU-630#630A</t>
  </si>
  <si>
    <t>ABB1SFA899005R5013</t>
  </si>
  <si>
    <t>1SFA899005R5013</t>
  </si>
  <si>
    <t>FUSE#PSFU-700#700A</t>
  </si>
  <si>
    <t>ABB1SFA899005R5015</t>
  </si>
  <si>
    <t>1SFA899005R5015</t>
  </si>
  <si>
    <t>FUSE#PSFU-900#900A</t>
  </si>
  <si>
    <t>ABB1SFA899005R5018</t>
  </si>
  <si>
    <t>1SFA899005R5018</t>
  </si>
  <si>
    <t>FUSE#PSFU-1250#1250A</t>
  </si>
  <si>
    <t>ABB1SFA899005R6018</t>
  </si>
  <si>
    <t>1SFA899005R6018</t>
  </si>
  <si>
    <t>FUSE#PSFU-1500#1500A</t>
  </si>
  <si>
    <t>ABB1SFA899005R6020</t>
  </si>
  <si>
    <t>1SFA899005R6020</t>
  </si>
  <si>
    <t>FUSE#PSFU-1800#1800A</t>
  </si>
  <si>
    <t>ABB1SFA899006R1007</t>
  </si>
  <si>
    <t>1SFA899006R1007</t>
  </si>
  <si>
    <t>FUSEHOLDER#PSFH-1</t>
  </si>
  <si>
    <t>ABB1SFA899006R3004</t>
  </si>
  <si>
    <t>1SFA899006R3004</t>
  </si>
  <si>
    <t>FUSEHOLDER#PSFH-2</t>
  </si>
  <si>
    <t>ABB1SFA899005R1364</t>
  </si>
  <si>
    <t>1SFA899005R1364</t>
  </si>
  <si>
    <t>SEMICONDUCTOR FUSE#PSFU-50#50A</t>
  </si>
  <si>
    <t>ABB1SFA899005R6019</t>
  </si>
  <si>
    <t>1SFA899005R6019</t>
  </si>
  <si>
    <t>SEMICONDUCTOR FUSE#PSFU-1600#1600A</t>
  </si>
  <si>
    <t>ABB1SFA899222R1003</t>
  </si>
  <si>
    <t>TERMINAL EXTENSIONS RETROFIT KIT#LXR370</t>
  </si>
  <si>
    <t>ABB1SFA899300R1011</t>
  </si>
  <si>
    <t>ABB1SFA899300R1012</t>
  </si>
  <si>
    <t>ABB1SFA899300R1013</t>
  </si>
  <si>
    <t>1SFA899300R1013</t>
  </si>
  <si>
    <t>AB-CANOPEN-IO-1</t>
  </si>
  <si>
    <t>ABB1SFA899300R1020</t>
  </si>
  <si>
    <t>MODBUS ADAPTER PS-MBIA</t>
  </si>
  <si>
    <t>ABB1SFA899314R1001</t>
  </si>
  <si>
    <t>ABB1SFA899320R1002</t>
  </si>
  <si>
    <t>1SFA899320R1002</t>
  </si>
  <si>
    <t>FIELDBUS PLUG KIT#PS-FBPK</t>
  </si>
  <si>
    <t>PSR, PSE, PSTX</t>
  </si>
  <si>
    <t>ABB1SFA896109R7009</t>
  </si>
  <si>
    <t>1SFA896109R7009</t>
  </si>
  <si>
    <t>Softstarter dummy PSR30-600-70D</t>
  </si>
  <si>
    <t>ABB1SFA896111R7009</t>
  </si>
  <si>
    <t>1SFA896111R7009</t>
  </si>
  <si>
    <t>Softstarter dummy PSR45-600-70D</t>
  </si>
  <si>
    <t>ABB1SFA896107R7009</t>
  </si>
  <si>
    <t>1SFA896107R7009</t>
  </si>
  <si>
    <t>Softstarter dummy PSR16-600-70D</t>
  </si>
  <si>
    <t>ABB.PARTS.FISER1SFA897109R7009</t>
  </si>
  <si>
    <t>1SFA897109R7009</t>
  </si>
  <si>
    <t>PSE105-600-70D</t>
  </si>
  <si>
    <t>ABB1SFA896115R7009</t>
  </si>
  <si>
    <t>1SFA896115R7009</t>
  </si>
  <si>
    <t>PSR105-600-70D</t>
  </si>
  <si>
    <t>ABB1SFA898109R7008</t>
  </si>
  <si>
    <t>1SFA898109R7008</t>
  </si>
  <si>
    <t>PSTX105-600-70D -Box</t>
  </si>
  <si>
    <t>ABB1SFA898109R7009</t>
  </si>
  <si>
    <t>1SFA898109R7009</t>
  </si>
  <si>
    <t xml:space="preserve">PSTX105-600-70D </t>
  </si>
  <si>
    <t>ABB1SFA898111R7009</t>
  </si>
  <si>
    <t>1SFA898111R7009</t>
  </si>
  <si>
    <t>PSTX170-600-70D</t>
  </si>
  <si>
    <t>ABB1SFA898115R7009</t>
  </si>
  <si>
    <t>1SFA898115R7009</t>
  </si>
  <si>
    <t>PSTX370-600-70D</t>
  </si>
  <si>
    <t>ABB1SFA896106R8100</t>
  </si>
  <si>
    <t>1SFA896106R8100</t>
  </si>
  <si>
    <t>PSR12-600-81</t>
  </si>
  <si>
    <t>Other</t>
  </si>
  <si>
    <t>A</t>
  </si>
  <si>
    <t>ABB4855435-2</t>
  </si>
  <si>
    <t>4855435-2</t>
  </si>
  <si>
    <t>Missing</t>
  </si>
  <si>
    <t>ABBKRED58130</t>
  </si>
  <si>
    <t>KRED58130</t>
  </si>
  <si>
    <t>ABBSK673001-A</t>
  </si>
  <si>
    <t>SK673001-A</t>
  </si>
  <si>
    <t>ABB1SFA897101R7000</t>
  </si>
  <si>
    <t>ABB1SFA897102R7000</t>
  </si>
  <si>
    <t>ABB1SFA897103R7000</t>
  </si>
  <si>
    <t>ABB1SFA897104R7000</t>
  </si>
  <si>
    <t>ABB1SFA897105R7000</t>
  </si>
  <si>
    <t>ABB1SFA897106R7000</t>
  </si>
  <si>
    <t>ABB1SFA897107R7000</t>
  </si>
  <si>
    <t>ABB1SFA897108R7000</t>
  </si>
  <si>
    <t>ABB1SFA897109R7000</t>
  </si>
  <si>
    <t>ABB1SFA897110R7000</t>
  </si>
  <si>
    <t>B</t>
  </si>
  <si>
    <t>ABB1SFA897111R7000</t>
  </si>
  <si>
    <t>ABB1SFA897112R7000</t>
  </si>
  <si>
    <t>1SFA897112R7000</t>
  </si>
  <si>
    <t>PSE210-600-70</t>
  </si>
  <si>
    <t>C</t>
  </si>
  <si>
    <t>ABB1SFA897112R7001</t>
  </si>
  <si>
    <t>ABB1SFA897113R7000</t>
  </si>
  <si>
    <t>1SFA897113R7000</t>
  </si>
  <si>
    <t>PSE250-600-70</t>
  </si>
  <si>
    <t>ABB1SFA897113R7001</t>
  </si>
  <si>
    <t>ABB1SFA897114R7000</t>
  </si>
  <si>
    <t>1SFA897114R7000</t>
  </si>
  <si>
    <t>PSE300-600-70</t>
  </si>
  <si>
    <t>ABB1SFA897114R7001</t>
  </si>
  <si>
    <t>ABB1SFA897115R7000</t>
  </si>
  <si>
    <t>1SFA897115R7000</t>
  </si>
  <si>
    <t>PSE370-600-70</t>
  </si>
  <si>
    <t>ABB1SFA897115R7001</t>
  </si>
  <si>
    <t>ABB1SFA896103R1100</t>
  </si>
  <si>
    <t>PSR/C</t>
  </si>
  <si>
    <t>ABB1SFA896103R7000</t>
  </si>
  <si>
    <t>ABB1SFA896104R1100</t>
  </si>
  <si>
    <t>ABB1SFA896104R7000</t>
  </si>
  <si>
    <t>ABB1SFA896105R1100</t>
  </si>
  <si>
    <t>ABB1SFA896105R7000</t>
  </si>
  <si>
    <t>ABB1SFA896106R1100</t>
  </si>
  <si>
    <t>ABB1SFA896106R7000</t>
  </si>
  <si>
    <t>ABB1SFA896107R1100</t>
  </si>
  <si>
    <t>ABB1SFA896107R7000</t>
  </si>
  <si>
    <t>ABB1SFA896108R1100</t>
  </si>
  <si>
    <t>ABB1SFA896108R7000</t>
  </si>
  <si>
    <t>ABB1SFA896109R1100</t>
  </si>
  <si>
    <t>ABB1SFA896109R7000</t>
  </si>
  <si>
    <t>ABB1SFA896110R1100</t>
  </si>
  <si>
    <t>ABB1SFA896110R7000</t>
  </si>
  <si>
    <t>ABB1SFA896111R1100</t>
  </si>
  <si>
    <t>ABB1SFA896111R7000</t>
  </si>
  <si>
    <t>ABB1SFA896112R1100</t>
  </si>
  <si>
    <t>D</t>
  </si>
  <si>
    <t>ABB1SFA896112R7000</t>
  </si>
  <si>
    <t>ABB1SFA896113R1100</t>
  </si>
  <si>
    <t>ABB1SFA896113R7000</t>
  </si>
  <si>
    <t>ABB1SFA896114R1100</t>
  </si>
  <si>
    <t>ABB1SFA896114R7000</t>
  </si>
  <si>
    <t>ABB1SFA896115R1100</t>
  </si>
  <si>
    <t>ABB1SFA896115R7000</t>
  </si>
  <si>
    <t>ABB1SFA896203R7000</t>
  </si>
  <si>
    <t>ABB1SFA896204R7000</t>
  </si>
  <si>
    <t>ABB1SFA896205R7000</t>
  </si>
  <si>
    <t>ABB1SFA896205R7001</t>
  </si>
  <si>
    <t>1SFA896205R7001</t>
  </si>
  <si>
    <t>PSRC9-600-70-1</t>
  </si>
  <si>
    <t>ABB1SFA896206R7000</t>
  </si>
  <si>
    <t>ABB1SFA896206R7001</t>
  </si>
  <si>
    <t>1SFA896206R7001</t>
  </si>
  <si>
    <t>PSRC12-600-70-1</t>
  </si>
  <si>
    <t>ABB1SFA896207R7000</t>
  </si>
  <si>
    <t>ABB1SFA896207R7001</t>
  </si>
  <si>
    <t>1SFA896207R7001</t>
  </si>
  <si>
    <t>PSRC16-600-70-1</t>
  </si>
  <si>
    <t>ABB1SFA896208R7000</t>
  </si>
  <si>
    <t>ABB1SFA896209R7000</t>
  </si>
  <si>
    <t>ABB1SFA896210R7000</t>
  </si>
  <si>
    <t>ABB1SFA896211R7000</t>
  </si>
  <si>
    <t>ABB1SFA896212R7000</t>
  </si>
  <si>
    <t>ABB1SFA896213R7000</t>
  </si>
  <si>
    <t>ABB1SFA896214R7000</t>
  </si>
  <si>
    <t>ABB1SFA896215R7000</t>
  </si>
  <si>
    <t>ABB1SFA892001R1001</t>
  </si>
  <si>
    <t>1SFA892001R1001</t>
  </si>
  <si>
    <t>PSS18/30-500F</t>
  </si>
  <si>
    <t>PSS</t>
  </si>
  <si>
    <t>ABB1SFA892001R1002</t>
  </si>
  <si>
    <t>1SFA892001R1002</t>
  </si>
  <si>
    <t>PSS18/30-500L</t>
  </si>
  <si>
    <t>ABB1SFA892001R2002</t>
  </si>
  <si>
    <t>1SFA892001R2002</t>
  </si>
  <si>
    <t>PSS18/30-500LC</t>
  </si>
  <si>
    <t>ABB1SFA892002R1001</t>
  </si>
  <si>
    <t>1SFA892002R1001</t>
  </si>
  <si>
    <t>PSS30/52-500F</t>
  </si>
  <si>
    <t>ABB1SFA892002R1002</t>
  </si>
  <si>
    <t>1SFA892002R1002</t>
  </si>
  <si>
    <t>PSS30/52-500L</t>
  </si>
  <si>
    <t>ABB1SFA892002R2001</t>
  </si>
  <si>
    <t>1SFA892002R2001</t>
  </si>
  <si>
    <t>PSS30/52-500FC</t>
  </si>
  <si>
    <t>ABB1SFA892002R2002</t>
  </si>
  <si>
    <t>1SFA892002R2002</t>
  </si>
  <si>
    <t>PSS30/52-500LC</t>
  </si>
  <si>
    <t>ABB1SFA892003R1001</t>
  </si>
  <si>
    <t>1SFA892003R1001</t>
  </si>
  <si>
    <t>PSS37/64-500F</t>
  </si>
  <si>
    <t>ABB1SFA892003R1002</t>
  </si>
  <si>
    <t>1SFA892003R1002</t>
  </si>
  <si>
    <t>PSS37/64-500L</t>
  </si>
  <si>
    <t>ABB1SFA892003R2001</t>
  </si>
  <si>
    <t>1SFA892003R2001</t>
  </si>
  <si>
    <t>PSS37/64-500FC</t>
  </si>
  <si>
    <t>ABB1SFA892003R2002</t>
  </si>
  <si>
    <t>1SFA892003R2002</t>
  </si>
  <si>
    <t>PSS37/64-500LC</t>
  </si>
  <si>
    <t>ABB1SFA892004R1001</t>
  </si>
  <si>
    <t>1SFA892004R1001</t>
  </si>
  <si>
    <t>PSS44/76-500F</t>
  </si>
  <si>
    <t>ABB1SFA892004R1002</t>
  </si>
  <si>
    <t>1SFA892004R1002</t>
  </si>
  <si>
    <t>PSS44/76-500L</t>
  </si>
  <si>
    <t>ABB1SFA892004R2001</t>
  </si>
  <si>
    <t>1SFA892004R2001</t>
  </si>
  <si>
    <t>PSS44/76-500FC</t>
  </si>
  <si>
    <t>ABB1SFA892004R2002</t>
  </si>
  <si>
    <t>1SFA892004R2002</t>
  </si>
  <si>
    <t>PSS44/76-500LC</t>
  </si>
  <si>
    <t>ABB1SFA892005R1001</t>
  </si>
  <si>
    <t>1SFA892005R1001</t>
  </si>
  <si>
    <t>PSS50/85-500F</t>
  </si>
  <si>
    <t>ABB1SFA892005R1002</t>
  </si>
  <si>
    <t>1SFA892005R1002</t>
  </si>
  <si>
    <t>PSS50/85-500L</t>
  </si>
  <si>
    <t>ABB1SFA892005R2001</t>
  </si>
  <si>
    <t>1SFA892005R2001</t>
  </si>
  <si>
    <t>PSS50/85-500FC</t>
  </si>
  <si>
    <t>ABB1SFA892005R2002</t>
  </si>
  <si>
    <t>1SFA892005R2002</t>
  </si>
  <si>
    <t>PSS50/85-500LC</t>
  </si>
  <si>
    <t>ABB1SFA892006R1001</t>
  </si>
  <si>
    <t>1SFA892006R1001</t>
  </si>
  <si>
    <t>PSS60/105-500F</t>
  </si>
  <si>
    <t>ABB1SFA892006R1002</t>
  </si>
  <si>
    <t>1SFA892006R1002</t>
  </si>
  <si>
    <t>PSS60/105-500L</t>
  </si>
  <si>
    <t>ABB1SFA892006R2001</t>
  </si>
  <si>
    <t>1SFA892006R2001</t>
  </si>
  <si>
    <t>PSS60/105-500FC</t>
  </si>
  <si>
    <t>ABB1SFA892006R2002</t>
  </si>
  <si>
    <t>1SFA892006R2002</t>
  </si>
  <si>
    <t>PSS60/105-500LC</t>
  </si>
  <si>
    <t>ABB1SFA892007R1001</t>
  </si>
  <si>
    <t>1SFA892007R1001</t>
  </si>
  <si>
    <t>PSS72/124-500F</t>
  </si>
  <si>
    <t>ABB1SFA892007R1002</t>
  </si>
  <si>
    <t>1SFA892007R1002</t>
  </si>
  <si>
    <t>PSS72/124-500L</t>
  </si>
  <si>
    <t>ABB1SFA892007R2002</t>
  </si>
  <si>
    <t>1SFA892007R2002</t>
  </si>
  <si>
    <t>PSS72/124-500LC</t>
  </si>
  <si>
    <t>ABB1SFA892008R1001</t>
  </si>
  <si>
    <t>1SFA892008R1001</t>
  </si>
  <si>
    <t>PSS85/147-500F</t>
  </si>
  <si>
    <t>ABB1SFA892008R1002</t>
  </si>
  <si>
    <t>1SFA892008R1002</t>
  </si>
  <si>
    <t>PSS85/147-500L</t>
  </si>
  <si>
    <t>ABB1SFA892008R2002</t>
  </si>
  <si>
    <t>1SFA892008R2002</t>
  </si>
  <si>
    <t>PSS85/147-500LC</t>
  </si>
  <si>
    <t>ABB1SFA892009R1001</t>
  </si>
  <si>
    <t>1SFA892009R1001</t>
  </si>
  <si>
    <t>PSS105/181-500F</t>
  </si>
  <si>
    <t>ABB1SFA892009R1002</t>
  </si>
  <si>
    <t>1SFA892009R1002</t>
  </si>
  <si>
    <t>PSS105/181-500L</t>
  </si>
  <si>
    <t>ABB1SFA892009R2001</t>
  </si>
  <si>
    <t>1SFA892009R2001</t>
  </si>
  <si>
    <t>PSS105/181-500FC</t>
  </si>
  <si>
    <t>ABB1SFA892009R2002</t>
  </si>
  <si>
    <t>1SFA892009R2002</t>
  </si>
  <si>
    <t>PSS105/181-500LC</t>
  </si>
  <si>
    <t>ABB1SFA892010R1001</t>
  </si>
  <si>
    <t>1SFA892010R1001</t>
  </si>
  <si>
    <t>PSS142/245-500F</t>
  </si>
  <si>
    <t>ABB1SFA892010R1002</t>
  </si>
  <si>
    <t>1SFA892010R1002</t>
  </si>
  <si>
    <t>PSS142/245-500L</t>
  </si>
  <si>
    <t>ABB1SFA892010R2002</t>
  </si>
  <si>
    <t>1SFA892010R2002</t>
  </si>
  <si>
    <t>PSS142/245-500LC</t>
  </si>
  <si>
    <t>ABB1SFA892011R1001</t>
  </si>
  <si>
    <t>1SFA892011R1001</t>
  </si>
  <si>
    <t>PSS175/300-500F</t>
  </si>
  <si>
    <t>ABB1SFA892011R1002</t>
  </si>
  <si>
    <t>1SFA892011R1002</t>
  </si>
  <si>
    <t>PSS175/300-500L</t>
  </si>
  <si>
    <t>ABB1SFA892013R1001</t>
  </si>
  <si>
    <t>1SFA892013R1001</t>
  </si>
  <si>
    <t>PSS250/430-500F</t>
  </si>
  <si>
    <t>ABB1SFA892013R1002</t>
  </si>
  <si>
    <t>1SFA892013R1002</t>
  </si>
  <si>
    <t>PSS250/430-500L</t>
  </si>
  <si>
    <t>ABB1SFA892013R2001</t>
  </si>
  <si>
    <t>1SFA892013R2001</t>
  </si>
  <si>
    <t>PSS250/430-500FC</t>
  </si>
  <si>
    <t>ABB1SFA892013R2002</t>
  </si>
  <si>
    <t>1SFA892013R2002</t>
  </si>
  <si>
    <t>PSS250/430-500LC</t>
  </si>
  <si>
    <t>ABB1SFA892014R1001</t>
  </si>
  <si>
    <t>1SFA892014R1001</t>
  </si>
  <si>
    <t>PSS300/515-500F</t>
  </si>
  <si>
    <t>ABB1SFA892014R1002</t>
  </si>
  <si>
    <t>1SFA892014R1002</t>
  </si>
  <si>
    <t>PSS300/515-500L</t>
  </si>
  <si>
    <t>ABB1SFA892014R2002</t>
  </si>
  <si>
    <t>1SFA892014R2002</t>
  </si>
  <si>
    <t>PSS300/515-500LC</t>
  </si>
  <si>
    <t>ABB1SFA893001R1002</t>
  </si>
  <si>
    <t>1SFA893001R1002</t>
  </si>
  <si>
    <t>PSS18/30-690L</t>
  </si>
  <si>
    <t>ABB1SFA893001R2002</t>
  </si>
  <si>
    <t>1SFA893001R2002</t>
  </si>
  <si>
    <t>PSS18/30-690LC</t>
  </si>
  <si>
    <t>ABB1SFA893002R1001</t>
  </si>
  <si>
    <t>1SFA893002R1001</t>
  </si>
  <si>
    <t>PSS30/52-690F</t>
  </si>
  <si>
    <t>ABB1SFA893002R1002</t>
  </si>
  <si>
    <t>1SFA893002R1002</t>
  </si>
  <si>
    <t>PSS30/52-690L</t>
  </si>
  <si>
    <t>ABB1SFA893002R2002</t>
  </si>
  <si>
    <t>1SFA893002R2002</t>
  </si>
  <si>
    <t>PSS30/52-690LC</t>
  </si>
  <si>
    <t>ABB1SFA893003R1001</t>
  </si>
  <si>
    <t>1SFA893003R1001</t>
  </si>
  <si>
    <t>PSS37/64-690F</t>
  </si>
  <si>
    <t>ABB1SFA893003R1002</t>
  </si>
  <si>
    <t>1SFA893003R1002</t>
  </si>
  <si>
    <t>PSS37/64-690L</t>
  </si>
  <si>
    <t>ABB1SFA893003R2002</t>
  </si>
  <si>
    <t>1SFA893003R2002</t>
  </si>
  <si>
    <t>PSS37/64-690LC</t>
  </si>
  <si>
    <t>ABB1SFA893004R1002</t>
  </si>
  <si>
    <t>1SFA893004R1002</t>
  </si>
  <si>
    <t>PSS44/76-690L</t>
  </si>
  <si>
    <t>ABB1SFA893005R1001</t>
  </si>
  <si>
    <t>1SFA893005R1001</t>
  </si>
  <si>
    <t>PSS50/85-690F</t>
  </si>
  <si>
    <t>ABB1SFA893005R1002</t>
  </si>
  <si>
    <t>1SFA893005R1002</t>
  </si>
  <si>
    <t>PSS50/85-690L</t>
  </si>
  <si>
    <t>ABB1SFA893006R1002</t>
  </si>
  <si>
    <t>1SFA893006R1002</t>
  </si>
  <si>
    <t>PSS60/105-690L</t>
  </si>
  <si>
    <t>ABB1SFA893006R2002</t>
  </si>
  <si>
    <t>1SFA893006R2002</t>
  </si>
  <si>
    <t>PSS60/105-690LC</t>
  </si>
  <si>
    <t>ABB1SFA893007R1001</t>
  </si>
  <si>
    <t>1SFA893007R1001</t>
  </si>
  <si>
    <t>PSS72/124-690F</t>
  </si>
  <si>
    <t>ABB1SFA893007R1002</t>
  </si>
  <si>
    <t>1SFA893007R1002</t>
  </si>
  <si>
    <t>PSS72/124-690L</t>
  </si>
  <si>
    <t>ABB1SFA893007R2002</t>
  </si>
  <si>
    <t>1SFA893007R2002</t>
  </si>
  <si>
    <t>PSS72/124-690LC</t>
  </si>
  <si>
    <t>ABB1SFA893008R1002</t>
  </si>
  <si>
    <t>1SFA893008R1002</t>
  </si>
  <si>
    <t>PSS85/147-690L</t>
  </si>
  <si>
    <t>ABB1SFA893009R1002</t>
  </si>
  <si>
    <t>1SFA893009R1002</t>
  </si>
  <si>
    <t>PSS105/181-690L</t>
  </si>
  <si>
    <t>ABB1SFA893009R2002</t>
  </si>
  <si>
    <t>1SFA893009R2002</t>
  </si>
  <si>
    <t>PSS105/181-690LC</t>
  </si>
  <si>
    <t>ABB1SFA893010R1001</t>
  </si>
  <si>
    <t>1SFA893010R1001</t>
  </si>
  <si>
    <t>PSS142/245-690F</t>
  </si>
  <si>
    <t>ABB1SFA893010R1002</t>
  </si>
  <si>
    <t>1SFA893010R1002</t>
  </si>
  <si>
    <t>PSS142/245-690L</t>
  </si>
  <si>
    <t>ABB1SFA893011R1002</t>
  </si>
  <si>
    <t>1SFA893011R1002</t>
  </si>
  <si>
    <t>PSS175/300-690L</t>
  </si>
  <si>
    <t>ABB1SFA893013R1002</t>
  </si>
  <si>
    <t>1SFA893013R1002</t>
  </si>
  <si>
    <t>PSS250/430-690L</t>
  </si>
  <si>
    <t>ABB1SFA893014R1002</t>
  </si>
  <si>
    <t>1SFA893014R1002</t>
  </si>
  <si>
    <t>PSS300/515-690L</t>
  </si>
  <si>
    <t>ABB2TGG100001R1001</t>
  </si>
  <si>
    <t>2TGG100001R1001</t>
  </si>
  <si>
    <t>PSS18/30-500L Pump Only</t>
  </si>
  <si>
    <t>ABB2TGG100002R1001</t>
  </si>
  <si>
    <t>2TGG100002R1001</t>
  </si>
  <si>
    <t>PSS30/52-500L Pump Only</t>
  </si>
  <si>
    <t>ABB2TGG100003R1001</t>
  </si>
  <si>
    <t>2TGG100003R1001</t>
  </si>
  <si>
    <t>PSS37/64-500L Pump Only</t>
  </si>
  <si>
    <t>ABB2TGG100004R1001</t>
  </si>
  <si>
    <t>2TGG100004R1001</t>
  </si>
  <si>
    <t>PSS44/76-500L Pump Only</t>
  </si>
  <si>
    <t>ABB2TGG100005R1001</t>
  </si>
  <si>
    <t>2TGG100005R1001</t>
  </si>
  <si>
    <t>PSS50/85-500L Pump Only</t>
  </si>
  <si>
    <t>ABB2TGG100006R1001</t>
  </si>
  <si>
    <t>2TGG100006R1001</t>
  </si>
  <si>
    <t>PSS60/105-500L Pump Only</t>
  </si>
  <si>
    <t>ABB2TGG100007R1001</t>
  </si>
  <si>
    <t>2TGG100007R1001</t>
  </si>
  <si>
    <t>PSS72/124-500L Pump Only</t>
  </si>
  <si>
    <t>ABB2TGG100008R1001</t>
  </si>
  <si>
    <t>2TGG100008R1001</t>
  </si>
  <si>
    <t>PSS85/147-500L Pump Only</t>
  </si>
  <si>
    <t>ABB2TGG100009R1001</t>
  </si>
  <si>
    <t>2TGG100009R1001</t>
  </si>
  <si>
    <t>PSS105/181-500L Pump Only</t>
  </si>
  <si>
    <t>ABB2TGG100010R1001</t>
  </si>
  <si>
    <t>2TGG100010R1001</t>
  </si>
  <si>
    <t>PSS142/245-500L Pump Only</t>
  </si>
  <si>
    <t>ABB2TGG100011R1001</t>
  </si>
  <si>
    <t>2TGG100011R1001</t>
  </si>
  <si>
    <t>PSS175/300-500L Pump Only</t>
  </si>
  <si>
    <t>ABB2TGG100012R1001</t>
  </si>
  <si>
    <t>2TGG100012R1001</t>
  </si>
  <si>
    <t>PSS250/430-500L Pump Only</t>
  </si>
  <si>
    <t>ABB2TGG100013R1001</t>
  </si>
  <si>
    <t>2TGG100013R1001</t>
  </si>
  <si>
    <t>PSS300/515-500L Pump Only</t>
  </si>
  <si>
    <t>ABB1SFA894002R7000</t>
  </si>
  <si>
    <t>1SFA894002R7000</t>
  </si>
  <si>
    <t>PST30-600-70</t>
  </si>
  <si>
    <t>PST(B)/MST</t>
  </si>
  <si>
    <t>ABB1SFA894002R7020</t>
  </si>
  <si>
    <t>1SFA894002R7020</t>
  </si>
  <si>
    <t>PST30-600-70T</t>
  </si>
  <si>
    <t>ABB1SFA894002R7030</t>
  </si>
  <si>
    <t>1SFA894002R7030</t>
  </si>
  <si>
    <t>MST-030-CA</t>
  </si>
  <si>
    <t>ABB1SFA894003R7000</t>
  </si>
  <si>
    <t>1SFA894003R7000</t>
  </si>
  <si>
    <t>PST37-600-70</t>
  </si>
  <si>
    <t>ABB1SFA894003R7020</t>
  </si>
  <si>
    <t>1SFA894003R7020</t>
  </si>
  <si>
    <t>PST37-600-70T</t>
  </si>
  <si>
    <t>ABB1SFA894003R7030</t>
  </si>
  <si>
    <t>1SFA894003R7030</t>
  </si>
  <si>
    <t>MST-037-CA</t>
  </si>
  <si>
    <t>ABB1SFA894004R7000</t>
  </si>
  <si>
    <t>1SFA894004R7000</t>
  </si>
  <si>
    <t>PST44-600-70</t>
  </si>
  <si>
    <t>ABB1SFA894004R7020</t>
  </si>
  <si>
    <t>1SFA894004R7020</t>
  </si>
  <si>
    <t>PST44-600-70T</t>
  </si>
  <si>
    <t>ABB1SFA894004R7030</t>
  </si>
  <si>
    <t>1SFA894004R7030</t>
  </si>
  <si>
    <t>MST-044-CA</t>
  </si>
  <si>
    <t>ABB1SFA894005R7000</t>
  </si>
  <si>
    <t>1SFA894005R7000</t>
  </si>
  <si>
    <t>PST50-600-70</t>
  </si>
  <si>
    <t>ABB1SFA894005R7020</t>
  </si>
  <si>
    <t>1SFA894005R7020</t>
  </si>
  <si>
    <t>PST50-600-70T</t>
  </si>
  <si>
    <t>ABB1SFA894005R7030</t>
  </si>
  <si>
    <t>1SFA894005R7030</t>
  </si>
  <si>
    <t>MST-050-CA</t>
  </si>
  <si>
    <t>ABB1SFA894006R7000</t>
  </si>
  <si>
    <t>1SFA894006R7000</t>
  </si>
  <si>
    <t>PST60-600-70</t>
  </si>
  <si>
    <t>ABB1SFA894006R7020</t>
  </si>
  <si>
    <t>1SFA894006R7020</t>
  </si>
  <si>
    <t>PST60-600-70T</t>
  </si>
  <si>
    <t>ABB1SFA894007R7000</t>
  </si>
  <si>
    <t>1SFA894007R7000</t>
  </si>
  <si>
    <t>PST72-600-70</t>
  </si>
  <si>
    <t>ABB1SFA894007R7009</t>
  </si>
  <si>
    <t>1SFA894007R7009</t>
  </si>
  <si>
    <t>PST72-70D</t>
  </si>
  <si>
    <t>ABB1SFA894007R7020</t>
  </si>
  <si>
    <t>1SFA894007R7020</t>
  </si>
  <si>
    <t>PST72-600-70T</t>
  </si>
  <si>
    <t>ABB1SFA894007R7030</t>
  </si>
  <si>
    <t>1SFA894007R7030</t>
  </si>
  <si>
    <t>MST-072-CA</t>
  </si>
  <si>
    <t>ABB1SFA894008R7000</t>
  </si>
  <si>
    <t>1SFA894008R7000</t>
  </si>
  <si>
    <t>PST85-600-70</t>
  </si>
  <si>
    <t>ABB1SFA894008R7020</t>
  </si>
  <si>
    <t>1SFA894008R7020</t>
  </si>
  <si>
    <t>PST85-600-70T</t>
  </si>
  <si>
    <t>ABB1SFA894008R7030</t>
  </si>
  <si>
    <t>1SFA894008R7030</t>
  </si>
  <si>
    <t>MST-085-CA</t>
  </si>
  <si>
    <t>ABB1SFA894009R7000</t>
  </si>
  <si>
    <t>1SFA894009R7000</t>
  </si>
  <si>
    <t>PST105-600-70</t>
  </si>
  <si>
    <t>ABB1SFA894009R7020</t>
  </si>
  <si>
    <t>1SFA894009R7020</t>
  </si>
  <si>
    <t>PST105-600-70T</t>
  </si>
  <si>
    <t>ABB1SFA894010R7000</t>
  </si>
  <si>
    <t>1SFA894010R7000</t>
  </si>
  <si>
    <t>PST142-600-70</t>
  </si>
  <si>
    <t>ABB1SFA894010R7020</t>
  </si>
  <si>
    <t>1SFA894010R7020</t>
  </si>
  <si>
    <t>PST142-600-70T</t>
  </si>
  <si>
    <t>ABB1SFA894010R7030</t>
  </si>
  <si>
    <t>1SFA894010R7030</t>
  </si>
  <si>
    <t>MST-142-CA</t>
  </si>
  <si>
    <t>ABB1SFA894011R7000</t>
  </si>
  <si>
    <t>1SFA894011R7000</t>
  </si>
  <si>
    <t>PST175-600-70</t>
  </si>
  <si>
    <t>ABB1SFA894011R7020</t>
  </si>
  <si>
    <t>1SFA894011R7020</t>
  </si>
  <si>
    <t>PST175-600-70T</t>
  </si>
  <si>
    <t>ABB1SFA894011R7030</t>
  </si>
  <si>
    <t>1SFA894011R7030</t>
  </si>
  <si>
    <t>MST-175-CA</t>
  </si>
  <si>
    <t>ABB1SFA894012R7000</t>
  </si>
  <si>
    <t>1SFA894012R7000</t>
  </si>
  <si>
    <t>PST210-600-70</t>
  </si>
  <si>
    <t>ABB1SFA894012R7020</t>
  </si>
  <si>
    <t>1SFA894012R7020</t>
  </si>
  <si>
    <t>PST210-600-70T</t>
  </si>
  <si>
    <t>ABB1SFA894012R7030</t>
  </si>
  <si>
    <t>1SFA894012R7030</t>
  </si>
  <si>
    <t>MST-210-CA</t>
  </si>
  <si>
    <t>ABB1SFA894013R7000</t>
  </si>
  <si>
    <t>1SFA894013R7000</t>
  </si>
  <si>
    <t>PST250-600-70</t>
  </si>
  <si>
    <t>ABB1SFA894013R7020</t>
  </si>
  <si>
    <t>1SFA894013R7020</t>
  </si>
  <si>
    <t>PST250-600-70T</t>
  </si>
  <si>
    <t>ABB1SFA894013R7030</t>
  </si>
  <si>
    <t>1SFA894013R7030</t>
  </si>
  <si>
    <t>MST-250-CA</t>
  </si>
  <si>
    <t>ABB1SFA894014R7000</t>
  </si>
  <si>
    <t>1SFA894014R7000</t>
  </si>
  <si>
    <t>PST300-600-70</t>
  </si>
  <si>
    <t>ABB1SFA894014R7020</t>
  </si>
  <si>
    <t>1SFA894014R7020</t>
  </si>
  <si>
    <t>PST300-600-70T</t>
  </si>
  <si>
    <t>ABB1SFA894014R7030</t>
  </si>
  <si>
    <t>1SFA894014R7030</t>
  </si>
  <si>
    <t>MST-300-CA</t>
  </si>
  <si>
    <t>ABB1SFA894015R7000</t>
  </si>
  <si>
    <t>1SFA894015R7000</t>
  </si>
  <si>
    <t>PSTB370-600-70</t>
  </si>
  <si>
    <t>ABB1SFA894015R7020</t>
  </si>
  <si>
    <t>1SFA894015R7020</t>
  </si>
  <si>
    <t>PSTB370-600-70T</t>
  </si>
  <si>
    <t>ABB1SFA894015R7030</t>
  </si>
  <si>
    <t>1SFA894015R7030</t>
  </si>
  <si>
    <t>MST-370-CA</t>
  </si>
  <si>
    <t>ABB1SFA894016R7000</t>
  </si>
  <si>
    <t>1SFA894016R7000</t>
  </si>
  <si>
    <t>PSTB470-600-70</t>
  </si>
  <si>
    <t>ABB1SFA894016R7020</t>
  </si>
  <si>
    <t>1SFA894016R7020</t>
  </si>
  <si>
    <t>PSTB470-600-70T</t>
  </si>
  <si>
    <t>ABB1SFA894016R7030</t>
  </si>
  <si>
    <t>1SFA894016R7030</t>
  </si>
  <si>
    <t>MST-470-CA</t>
  </si>
  <si>
    <t>ABB1SFA894017R7000</t>
  </si>
  <si>
    <t>1SFA894017R7000</t>
  </si>
  <si>
    <t>PSTB570-600-70</t>
  </si>
  <si>
    <t>ABB1SFA894017R7020</t>
  </si>
  <si>
    <t>1SFA894017R7020</t>
  </si>
  <si>
    <t>PSTB570-600-70T</t>
  </si>
  <si>
    <t>ABB1SFA894017R7030</t>
  </si>
  <si>
    <t>1SFA894017R7030</t>
  </si>
  <si>
    <t>MST-570-CA</t>
  </si>
  <si>
    <t>ABB1SFA894018R7000</t>
  </si>
  <si>
    <t>1SFA894018R7000</t>
  </si>
  <si>
    <t>PSTB720-600-70</t>
  </si>
  <si>
    <t>ABB1SFA894018R7020</t>
  </si>
  <si>
    <t>1SFA894018R7020</t>
  </si>
  <si>
    <t>PSTB720-600-70T</t>
  </si>
  <si>
    <t>ABB1SFA894019R7000</t>
  </si>
  <si>
    <t>1SFA894019R7000</t>
  </si>
  <si>
    <t>PSTB840-600-70</t>
  </si>
  <si>
    <t>ABB1SFA894019R7020</t>
  </si>
  <si>
    <t>1SFA894019R7020</t>
  </si>
  <si>
    <t>PSTB840-600-70T</t>
  </si>
  <si>
    <t>ABB1SFA894019R7030</t>
  </si>
  <si>
    <t>1SFA894019R7030</t>
  </si>
  <si>
    <t>MST-840-CA</t>
  </si>
  <si>
    <t>ABB1SFA894020R7000</t>
  </si>
  <si>
    <t>1SFA894020R7000</t>
  </si>
  <si>
    <t>PSTB1050-600-70</t>
  </si>
  <si>
    <t>ABB1SFA894020R7020</t>
  </si>
  <si>
    <t>1SFA894020R7020</t>
  </si>
  <si>
    <t>PSTB1050-600-70T</t>
  </si>
  <si>
    <t>ABB1SFA894100R1001</t>
  </si>
  <si>
    <t>1SFA894100R1001</t>
  </si>
  <si>
    <t>ABB1SFA895002R7000</t>
  </si>
  <si>
    <t>1SFA895002R7000</t>
  </si>
  <si>
    <t>PST30-690-70</t>
  </si>
  <si>
    <t>ABB1SFA895002R7020</t>
  </si>
  <si>
    <t>1SFA895002R7020</t>
  </si>
  <si>
    <t>PST30-690-70T</t>
  </si>
  <si>
    <t>ABB1SFA895003R7000</t>
  </si>
  <si>
    <t>1SFA895003R7000</t>
  </si>
  <si>
    <t>PST37-690-70</t>
  </si>
  <si>
    <t>ABB1SFA895003R7020</t>
  </si>
  <si>
    <t>1SFA895003R7020</t>
  </si>
  <si>
    <t>PST37-690-70T</t>
  </si>
  <si>
    <t>ABB1SFA895004R7000</t>
  </si>
  <si>
    <t>1SFA895004R7000</t>
  </si>
  <si>
    <t>PST44-690-70</t>
  </si>
  <si>
    <t>ABB1SFA895004R7020</t>
  </si>
  <si>
    <t>1SFA895004R7020</t>
  </si>
  <si>
    <t>PST44-690-70T</t>
  </si>
  <si>
    <t>ABB1SFA895005R7000</t>
  </si>
  <si>
    <t>1SFA895005R7000</t>
  </si>
  <si>
    <t>PST50-690-70</t>
  </si>
  <si>
    <t>ABB1SFA895005R7020</t>
  </si>
  <si>
    <t>1SFA895005R7020</t>
  </si>
  <si>
    <t>PST50-690-70T</t>
  </si>
  <si>
    <t>ABB1SFA895006R7000</t>
  </si>
  <si>
    <t>1SFA895006R7000</t>
  </si>
  <si>
    <t>PST60-690-70</t>
  </si>
  <si>
    <t>ABB1SFA895006R7020</t>
  </si>
  <si>
    <t>1SFA895006R7020</t>
  </si>
  <si>
    <t>PST60-690-70T</t>
  </si>
  <si>
    <t>ABB1SFA895007R7000</t>
  </si>
  <si>
    <t>1SFA895007R7000</t>
  </si>
  <si>
    <t>PST72-690-70</t>
  </si>
  <si>
    <t>ABB1SFA895007R7020</t>
  </si>
  <si>
    <t>1SFA895007R7020</t>
  </si>
  <si>
    <t>PST72-690-70T</t>
  </si>
  <si>
    <t>ABB1SFA895008R7000</t>
  </si>
  <si>
    <t>1SFA895008R7000</t>
  </si>
  <si>
    <t>PST85-690-70</t>
  </si>
  <si>
    <t>ABB1SFA895008R7020</t>
  </si>
  <si>
    <t>1SFA895008R7020</t>
  </si>
  <si>
    <t>PST85-690-70T</t>
  </si>
  <si>
    <t>ABB1SFA895009R7000</t>
  </si>
  <si>
    <t>1SFA895009R7000</t>
  </si>
  <si>
    <t>PST105-690-70</t>
  </si>
  <si>
    <t>ABB1SFA895009R7020</t>
  </si>
  <si>
    <t>1SFA895009R7020</t>
  </si>
  <si>
    <t>PST105-690-70T</t>
  </si>
  <si>
    <t>ABB1SFA895010R7000</t>
  </si>
  <si>
    <t>1SFA895010R7000</t>
  </si>
  <si>
    <t>PST142-690-70</t>
  </si>
  <si>
    <t>ABB1SFA895011R7000</t>
  </si>
  <si>
    <t>1SFA895011R7000</t>
  </si>
  <si>
    <t>PST175-690-70</t>
  </si>
  <si>
    <t>ABB1SFA895011R7020</t>
  </si>
  <si>
    <t>1SFA895011R7020</t>
  </si>
  <si>
    <t>PST175-690-70T</t>
  </si>
  <si>
    <t>ABB1SFA895012R7000</t>
  </si>
  <si>
    <t>1SFA895012R7000</t>
  </si>
  <si>
    <t>PST210-690-70</t>
  </si>
  <si>
    <t>ABB1SFA895012R7020</t>
  </si>
  <si>
    <t>1SFA895012R7020</t>
  </si>
  <si>
    <t>PST210-690-70T</t>
  </si>
  <si>
    <t>ABB1SFA895013R7000</t>
  </si>
  <si>
    <t>1SFA895013R7000</t>
  </si>
  <si>
    <t>PST250-690-70</t>
  </si>
  <si>
    <t>ABB1SFA895013R7020</t>
  </si>
  <si>
    <t>1SFA895013R7020</t>
  </si>
  <si>
    <t>PST250-690-70T</t>
  </si>
  <si>
    <t>ABB1SFA895014R7000</t>
  </si>
  <si>
    <t>1SFA895014R7000</t>
  </si>
  <si>
    <t>PST300-690-70</t>
  </si>
  <si>
    <t>ABB1SFA895014R7020</t>
  </si>
  <si>
    <t>1SFA895014R7020</t>
  </si>
  <si>
    <t>PST300-690-70T</t>
  </si>
  <si>
    <t>ABB1SFA895015R7000</t>
  </si>
  <si>
    <t>1SFA895015R7000</t>
  </si>
  <si>
    <t>PSTB370-690-70</t>
  </si>
  <si>
    <t>ABB1SFA895015R7020</t>
  </si>
  <si>
    <t>1SFA895015R7020</t>
  </si>
  <si>
    <t>PSTB370-690-70T</t>
  </si>
  <si>
    <t>ABB1SFA895016R7000</t>
  </si>
  <si>
    <t>1SFA895016R7000</t>
  </si>
  <si>
    <t>PSTB470-690-70</t>
  </si>
  <si>
    <t>ABB1SFA895016R7020</t>
  </si>
  <si>
    <t>1SFA895016R7020</t>
  </si>
  <si>
    <t>PSTB470-690-70T</t>
  </si>
  <si>
    <t>ABB1SFA895017R7000</t>
  </si>
  <si>
    <t>1SFA895017R7000</t>
  </si>
  <si>
    <t>PSTB570-690-70</t>
  </si>
  <si>
    <t>ABB1SFA895017R7020</t>
  </si>
  <si>
    <t>1SFA895017R7020</t>
  </si>
  <si>
    <t>PSTB570-690-70T</t>
  </si>
  <si>
    <t>ABB1SFA895018R7000</t>
  </si>
  <si>
    <t>1SFA895018R7000</t>
  </si>
  <si>
    <t>PSTB720-690-70</t>
  </si>
  <si>
    <t>ABB1SFA895018R7020</t>
  </si>
  <si>
    <t>1SFA895018R7020</t>
  </si>
  <si>
    <t>PSTB720-690-70T</t>
  </si>
  <si>
    <t>ABB1SFA895019R7000</t>
  </si>
  <si>
    <t>1SFA895019R7000</t>
  </si>
  <si>
    <t>PSTB840-690-70</t>
  </si>
  <si>
    <t>ABB1SFA895019R7020</t>
  </si>
  <si>
    <t>1SFA895019R7020</t>
  </si>
  <si>
    <t>PSTB840-690-70T</t>
  </si>
  <si>
    <t>ABB1SFA895020R7000</t>
  </si>
  <si>
    <t>1SFA895020R7000</t>
  </si>
  <si>
    <t>PSTB1050-690-70</t>
  </si>
  <si>
    <t>ABB1SFA895020R7020</t>
  </si>
  <si>
    <t>1SFA895020R7020</t>
  </si>
  <si>
    <t>PSTB1050-690-70T</t>
  </si>
  <si>
    <t>ABB1SFA898103R7000</t>
  </si>
  <si>
    <t>ABB1SFA898104R7000</t>
  </si>
  <si>
    <t>ABB1SFA898105R7000</t>
  </si>
  <si>
    <t>ABB1SFA898106R7000</t>
  </si>
  <si>
    <t>ABB1SFA898107R7000</t>
  </si>
  <si>
    <t>ABB1SFA898108R7000</t>
  </si>
  <si>
    <t>ABB1SFA898109R7000</t>
  </si>
  <si>
    <t>ABB1SFA898110R7000</t>
  </si>
  <si>
    <t>ABB1SFA898111R7000</t>
  </si>
  <si>
    <t>1SFA898111R7000</t>
  </si>
  <si>
    <t>ABB1SFA898112R7000</t>
  </si>
  <si>
    <t>ABB1SFA898113R7000</t>
  </si>
  <si>
    <t>ABB1SFA898114R7000</t>
  </si>
  <si>
    <t>ABB1SFA898115R7000</t>
  </si>
  <si>
    <t>ABB1SFA898116R7000</t>
  </si>
  <si>
    <t>ABB1SFA898117R7000</t>
  </si>
  <si>
    <t>ABB1SFA898118R7000</t>
  </si>
  <si>
    <t>E</t>
  </si>
  <si>
    <t>ABB1SFA898119R7000</t>
  </si>
  <si>
    <t>ABB1SFA898120R7000</t>
  </si>
  <si>
    <t>F</t>
  </si>
  <si>
    <t>ABB1SFA898121R7000</t>
  </si>
  <si>
    <t>ABB1SFA898203R7000</t>
  </si>
  <si>
    <t>ABB1SFA898204R7000</t>
  </si>
  <si>
    <t>1SFA898204R7000</t>
  </si>
  <si>
    <t>ABB1SFA898205R7000</t>
  </si>
  <si>
    <t>ABB1SFA898206R7000</t>
  </si>
  <si>
    <t>ABB1SFA898207R7000</t>
  </si>
  <si>
    <t>ABB1SFA898208R7000</t>
  </si>
  <si>
    <t>ABB1SFA898209R7000</t>
  </si>
  <si>
    <t>ABB1SFA898210R7000</t>
  </si>
  <si>
    <t>ABB1SFA898211R7000</t>
  </si>
  <si>
    <t>ABB1SFA898212R7000</t>
  </si>
  <si>
    <t>ABB1SFA898213R7000</t>
  </si>
  <si>
    <t>ABB1SFA898214R7000</t>
  </si>
  <si>
    <t>PSTX 300-690-70</t>
  </si>
  <si>
    <t>ABB1SFA898215R7000</t>
  </si>
  <si>
    <t>ABB1SFA898216R7000</t>
  </si>
  <si>
    <t>ABB1SFA898217R7000</t>
  </si>
  <si>
    <t>ABB1SFA898218R7000</t>
  </si>
  <si>
    <t>ABB1SFA898219R7000</t>
  </si>
  <si>
    <t>ABB1SFA898220R7000</t>
  </si>
  <si>
    <t>ABB1SFA898221R7000</t>
  </si>
  <si>
    <t>ABB1SFA899001R1030</t>
  </si>
  <si>
    <t>1SFA899001R1030</t>
  </si>
  <si>
    <t>CURRENT TRAFO#PSCT-30</t>
  </si>
  <si>
    <t>Spare part</t>
  </si>
  <si>
    <t>ABB1SFA899001R1040</t>
  </si>
  <si>
    <t>1SFA899001R1040</t>
  </si>
  <si>
    <t>CURRENT TRAFO#PSCT-40</t>
  </si>
  <si>
    <t>ABB1SFA899001R1050</t>
  </si>
  <si>
    <t>1SFA899001R1050</t>
  </si>
  <si>
    <t>CURRENT TRAFO#PSCT-50</t>
  </si>
  <si>
    <t>ABB1SFA899001R1060</t>
  </si>
  <si>
    <t>1SFA899001R1060</t>
  </si>
  <si>
    <t>CURRENT TRAFO#PSCT-60</t>
  </si>
  <si>
    <t>ABB1SFA899001R1075</t>
  </si>
  <si>
    <t>1SFA899001R1075</t>
  </si>
  <si>
    <t>CURRENT TRAFO#PSCT-75</t>
  </si>
  <si>
    <t>ABB1SFA899001R1100</t>
  </si>
  <si>
    <t>1SFA899001R1100</t>
  </si>
  <si>
    <t>CURRENT TRAFO#PSCT-100</t>
  </si>
  <si>
    <t>ABB1SFA899001R1125</t>
  </si>
  <si>
    <t>1SFA899001R1125</t>
  </si>
  <si>
    <t>CURRENT TRAFO#PSCT-125</t>
  </si>
  <si>
    <t>ABB1SFA899001R1150</t>
  </si>
  <si>
    <t>1SFA899001R1150</t>
  </si>
  <si>
    <t>CURRENT TRAFO#PSCT-150</t>
  </si>
  <si>
    <t>ABB1SFA899001R1200</t>
  </si>
  <si>
    <t>1SFA899001R1200</t>
  </si>
  <si>
    <t>CURRENT TRAFO#PSCT-200</t>
  </si>
  <si>
    <t>ABB1SFA899001R1250</t>
  </si>
  <si>
    <t>1SFA899001R1250</t>
  </si>
  <si>
    <t>CURRENT TRAFO#PSCT-250</t>
  </si>
  <si>
    <t>ABB1SFA899001R1300</t>
  </si>
  <si>
    <t>1SFA899001R1300</t>
  </si>
  <si>
    <t>CURRENT TRAFO#PSCT-300</t>
  </si>
  <si>
    <t>ABB1SFA899001R1400</t>
  </si>
  <si>
    <t>1SFA899001R1400</t>
  </si>
  <si>
    <t>CURRENT TRAFO#PSCT-400</t>
  </si>
  <si>
    <t>ABB1SFA899001R1500</t>
  </si>
  <si>
    <t>1SFA899001R1500</t>
  </si>
  <si>
    <t>CURRENT TRAFO#PSCT-500</t>
  </si>
  <si>
    <t>ABB1SFA899001R1600</t>
  </si>
  <si>
    <t>1SFA899001R1600</t>
  </si>
  <si>
    <t>CURRENT TRAFO#PSCT-600</t>
  </si>
  <si>
    <t>ABB1SFA899001R1750</t>
  </si>
  <si>
    <t>1SFA899001R1750</t>
  </si>
  <si>
    <t>CURRENT TRAFO#PSCT-750</t>
  </si>
  <si>
    <t>ABB1SFA899001R2000</t>
  </si>
  <si>
    <t>1SFA899001R2000</t>
  </si>
  <si>
    <t>CURRENT TRAFO#PSCT-1000</t>
  </si>
  <si>
    <t>ABB1SFA899001R2200</t>
  </si>
  <si>
    <t>1SFA899001R2200</t>
  </si>
  <si>
    <t>CURRENT TRAFO#PSCT-1200</t>
  </si>
  <si>
    <t>ABB1SFA899004R1000</t>
  </si>
  <si>
    <t>1SFA899004R1000</t>
  </si>
  <si>
    <t>PSTM-2</t>
  </si>
  <si>
    <t>ABB1SFA899008R1280</t>
  </si>
  <si>
    <t>1SFA899008R1280</t>
  </si>
  <si>
    <t>PSTP-280/16</t>
  </si>
  <si>
    <t>ABB1SFA899008R1370</t>
  </si>
  <si>
    <t>1SFA899008R1370</t>
  </si>
  <si>
    <t>PSTP-370/16</t>
  </si>
  <si>
    <t>ABB1SFA899008R1540</t>
  </si>
  <si>
    <t>1SFA899008R1540</t>
  </si>
  <si>
    <t>PSTP-540/16</t>
  </si>
  <si>
    <t>ABB1SFA899008R1600</t>
  </si>
  <si>
    <t>1SFA899008R1600</t>
  </si>
  <si>
    <t>PSTP-600/16</t>
  </si>
  <si>
    <t>ABB1SFA899008R1960</t>
  </si>
  <si>
    <t>1SFA899008R1960</t>
  </si>
  <si>
    <t>PSTP-960/18</t>
  </si>
  <si>
    <t>ABB1SFA899008R1990</t>
  </si>
  <si>
    <t>1SFA899008R1990</t>
  </si>
  <si>
    <t>PSTP-990/16</t>
  </si>
  <si>
    <t>ABB1SFA899009R1280</t>
  </si>
  <si>
    <t>1SFA899009R1280</t>
  </si>
  <si>
    <t>THYRISTOR#PSTP-280/18</t>
  </si>
  <si>
    <t>ABB1SFA899009R1370</t>
  </si>
  <si>
    <t>1SFA899009R1370</t>
  </si>
  <si>
    <t>THYRISTOR#PSTP-370/18</t>
  </si>
  <si>
    <t>ABB1SFA899009R1540</t>
  </si>
  <si>
    <t>1SFA899009R1540</t>
  </si>
  <si>
    <t>THYRISTOR#PSTP-540/18</t>
  </si>
  <si>
    <t>ABB1SFA899009R1760</t>
  </si>
  <si>
    <t>1SFA899009R1760</t>
  </si>
  <si>
    <t>PSTP-760/18</t>
  </si>
  <si>
    <t>ABB1SFA899009R2400</t>
  </si>
  <si>
    <t>1SFA899009R2400</t>
  </si>
  <si>
    <t>PSTP-1400/18</t>
  </si>
  <si>
    <t>ABB1SFA899010R1027</t>
  </si>
  <si>
    <t>1SFA899010R1027</t>
  </si>
  <si>
    <t>PSTM-27/16</t>
  </si>
  <si>
    <t>ABB1SFA899010R1042</t>
  </si>
  <si>
    <t>1SFA899010R1042</t>
  </si>
  <si>
    <t>PSTM-42/16</t>
  </si>
  <si>
    <t>ABB1SFA899010R1057</t>
  </si>
  <si>
    <t>1SFA899010R1057</t>
  </si>
  <si>
    <t>PSTM-57/16</t>
  </si>
  <si>
    <t>ABB1SFA899010R1092</t>
  </si>
  <si>
    <t>1SFA899010R1092</t>
  </si>
  <si>
    <t>PSTM-92/16</t>
  </si>
  <si>
    <t>ABB1SFA899010R1132</t>
  </si>
  <si>
    <t>1SFA899010R1132</t>
  </si>
  <si>
    <t>PSTM-132/16</t>
  </si>
  <si>
    <t>ABB1SFA899010R1172</t>
  </si>
  <si>
    <t>1SFA899010R1172</t>
  </si>
  <si>
    <t>PSTM-172/16</t>
  </si>
  <si>
    <t>ABB1SFA899010R1210</t>
  </si>
  <si>
    <t>1SFA899010R1210</t>
  </si>
  <si>
    <t>PSTM-210/16</t>
  </si>
  <si>
    <t>ABB1SFA899010R1250</t>
  </si>
  <si>
    <t>1SFA899010R1250</t>
  </si>
  <si>
    <t>PSTM-250/16</t>
  </si>
  <si>
    <t>ABB1SFA899010R1330</t>
  </si>
  <si>
    <t>1SFA899010R1330</t>
  </si>
  <si>
    <t>PSTM-330/16</t>
  </si>
  <si>
    <t>ABB1SFA899010R1500</t>
  </si>
  <si>
    <t>1SFA899010R1500</t>
  </si>
  <si>
    <t>PSTM-500/16</t>
  </si>
  <si>
    <t>ABB1SFA899011R1027</t>
  </si>
  <si>
    <t>1SFA899011R1027</t>
  </si>
  <si>
    <t>PSTM-27/18</t>
  </si>
  <si>
    <t>ABB1SFA899011R1042</t>
  </si>
  <si>
    <t>1SFA899011R1042</t>
  </si>
  <si>
    <t>PSTM-42/18</t>
  </si>
  <si>
    <t>ABB1SFA899011R1057</t>
  </si>
  <si>
    <t>1SFA899011R1057</t>
  </si>
  <si>
    <t>PSTM-57/18</t>
  </si>
  <si>
    <t>ABB1SFA899011R1092</t>
  </si>
  <si>
    <t>1SFA899011R1092</t>
  </si>
  <si>
    <t>PSTM-92/18</t>
  </si>
  <si>
    <t>ABB1SFA899011R1132</t>
  </si>
  <si>
    <t>1SFA899011R1132</t>
  </si>
  <si>
    <t>PSTM-132/18</t>
  </si>
  <si>
    <t>ABB1SFA899011R1172</t>
  </si>
  <si>
    <t>1SFA899011R1172</t>
  </si>
  <si>
    <t>PSTM-172/18</t>
  </si>
  <si>
    <t>ABB1SFA899011R1210</t>
  </si>
  <si>
    <t>1SFA899011R1210</t>
  </si>
  <si>
    <t>PSTM-210/18</t>
  </si>
  <si>
    <t>ABB1SFA899011R1250</t>
  </si>
  <si>
    <t>1SFA899011R1250</t>
  </si>
  <si>
    <t>PSTM-250/18</t>
  </si>
  <si>
    <t>ABB1SFA899011R1330</t>
  </si>
  <si>
    <t>1SFA899011R1330</t>
  </si>
  <si>
    <t>PSTM-330/18</t>
  </si>
  <si>
    <t>ABB1SFA899011R1500</t>
  </si>
  <si>
    <t>1SFA899011R1500</t>
  </si>
  <si>
    <t>PSTM-500/18</t>
  </si>
  <si>
    <t>ABB1SFA899012R1001</t>
  </si>
  <si>
    <t>1SFA899012R1001</t>
  </si>
  <si>
    <t>PSPB-1</t>
  </si>
  <si>
    <t>ABB1SFA899012R1002</t>
  </si>
  <si>
    <t>1SFA899012R1002</t>
  </si>
  <si>
    <t>PSPB-2</t>
  </si>
  <si>
    <t>ABB1SFA899015R1012</t>
  </si>
  <si>
    <t>1SFA899015R1012</t>
  </si>
  <si>
    <t>PSFA-12</t>
  </si>
  <si>
    <t>ABB1SFA899015R1115</t>
  </si>
  <si>
    <t>1SFA899015R1115</t>
  </si>
  <si>
    <t>PSFA-115</t>
  </si>
  <si>
    <t>ABB1SFA899015R7024</t>
  </si>
  <si>
    <t>1SFA899015R7024</t>
  </si>
  <si>
    <t>PSFA-024</t>
  </si>
  <si>
    <t>ABB1SFA899015R7224</t>
  </si>
  <si>
    <t>1SFA899015R7224</t>
  </si>
  <si>
    <t>PSFA-224</t>
  </si>
  <si>
    <t>ABB1SFA899017R1000</t>
  </si>
  <si>
    <t>1SFA899017R1000</t>
  </si>
  <si>
    <t>PSDP-1</t>
  </si>
  <si>
    <t>ABB1SFA899018R1000</t>
  </si>
  <si>
    <t>1SFA899018R1000</t>
  </si>
  <si>
    <t>PSKP-1</t>
  </si>
  <si>
    <t>ABB1SFA899019R7001</t>
  </si>
  <si>
    <t>1SFA899019R7001</t>
  </si>
  <si>
    <t>PSHMI-1</t>
  </si>
  <si>
    <t>ABB1SFA899019R7002</t>
  </si>
  <si>
    <t>1SFA899019R7002</t>
  </si>
  <si>
    <t>PSHMI-2</t>
  </si>
  <si>
    <t>ABB1SFA899019R7021</t>
  </si>
  <si>
    <t>1SFA899019R7021</t>
  </si>
  <si>
    <t>PSHMI-1-T</t>
  </si>
  <si>
    <t>ABB1SFA899019R7022</t>
  </si>
  <si>
    <t>1SFA899019R7022</t>
  </si>
  <si>
    <t>PSHMI-2-T</t>
  </si>
  <si>
    <t>ABB1SFA899020R1500</t>
  </si>
  <si>
    <t>1SFA899020R1500</t>
  </si>
  <si>
    <t>PSPCB-500/S</t>
  </si>
  <si>
    <t>ABB1SFA899020R1690</t>
  </si>
  <si>
    <t>1SFA899020R1690</t>
  </si>
  <si>
    <t>PSPCB-690/S</t>
  </si>
  <si>
    <t>ABB1SFA899020R2500</t>
  </si>
  <si>
    <t>1SFA899020R2500</t>
  </si>
  <si>
    <t>PSPCB-500C/S</t>
  </si>
  <si>
    <t>ABB1SFA899020R2690</t>
  </si>
  <si>
    <t>1SFA899020R2690</t>
  </si>
  <si>
    <t>PSPCB-690C/S</t>
  </si>
  <si>
    <t>ABB1SFA899020R7000</t>
  </si>
  <si>
    <t>1SFA899020R7000</t>
  </si>
  <si>
    <t>PSPCB-LV/T</t>
  </si>
  <si>
    <t>ABB1SFA899020R7020</t>
  </si>
  <si>
    <t>1SFA899020R7020</t>
  </si>
  <si>
    <t>PSPCB-LV/T-T</t>
  </si>
  <si>
    <t>ABB1SFA899020R7690</t>
  </si>
  <si>
    <t>1SFA899020R7690</t>
  </si>
  <si>
    <t>PSPCB-690/T</t>
  </si>
  <si>
    <t>ABB1SFA899020R7691</t>
  </si>
  <si>
    <t>1SFA899020R7691</t>
  </si>
  <si>
    <t>PSPCB-690/T-T</t>
  </si>
  <si>
    <t>ABB1SFA899030R1001</t>
  </si>
  <si>
    <t>1SFA899030R1001</t>
  </si>
  <si>
    <t>Bar Holder Unit#PSBH-1</t>
  </si>
  <si>
    <t>ABB1SFA899030R1002</t>
  </si>
  <si>
    <t>1SFA899030R1002</t>
  </si>
  <si>
    <t>Bar Holder Unit#PSBH-2</t>
  </si>
  <si>
    <t>ABB1SFA899031R1001</t>
  </si>
  <si>
    <t>1SFA899031R1001</t>
  </si>
  <si>
    <t>Bar Holder Unit#PSTBH-1</t>
  </si>
  <si>
    <t>ABB1SFA899031R1002</t>
  </si>
  <si>
    <t>1SFA899031R1002</t>
  </si>
  <si>
    <t>Bar Holder Unit#PSTBH-2</t>
  </si>
  <si>
    <t>ABB1SFA899031R1003</t>
  </si>
  <si>
    <t>1SFA899031R1003</t>
  </si>
  <si>
    <t>Bar Holder Unit#PSTBH-3</t>
  </si>
  <si>
    <t>ABB1SFA899031R1004</t>
  </si>
  <si>
    <t>1SFA899031R1004</t>
  </si>
  <si>
    <t>Bar Holder Unit#PSTBH-4</t>
  </si>
  <si>
    <t>ABB1SFA899032R1001</t>
  </si>
  <si>
    <t>1SFA899032R1001</t>
  </si>
  <si>
    <t>Stay#PSTLS-1</t>
  </si>
  <si>
    <t>ABB1SFA899032R1002</t>
  </si>
  <si>
    <t>1SFA899032R1002</t>
  </si>
  <si>
    <t>Stay#PSTRS-1</t>
  </si>
  <si>
    <t>ABB1SFA899032R1003</t>
  </si>
  <si>
    <t>1SFA899032R1003</t>
  </si>
  <si>
    <t>Stay#PSTMS-1</t>
  </si>
  <si>
    <t>ABB1SFA899032R1004</t>
  </si>
  <si>
    <t>1SFA899032R1004</t>
  </si>
  <si>
    <t>Stay#PSTLS-2</t>
  </si>
  <si>
    <t>ABB1SFA899032R1005</t>
  </si>
  <si>
    <t>1SFA899032R1005</t>
  </si>
  <si>
    <t>Stay#PSTRS-2</t>
  </si>
  <si>
    <t>ABB1SFA899032R1006</t>
  </si>
  <si>
    <t>1SFA899032R1006</t>
  </si>
  <si>
    <t>Stay#PSTMS-2</t>
  </si>
  <si>
    <t>ABB1SFA899040R1001</t>
  </si>
  <si>
    <t>1SFA899040R1001</t>
  </si>
  <si>
    <t>PST(B) Cover</t>
  </si>
  <si>
    <t>ABB1SFA899108R1540</t>
  </si>
  <si>
    <t>1SFA899108R1540</t>
  </si>
  <si>
    <t>Clamp and SCR Kit#PSTPK-540/16</t>
  </si>
  <si>
    <t>ABB1SFA899109R1540</t>
  </si>
  <si>
    <t>1SFA899109R1540</t>
  </si>
  <si>
    <t>Clamp and SCR Kit#PSTPK-540/18</t>
  </si>
  <si>
    <t>ABB1SFA899201R1120</t>
  </si>
  <si>
    <t>1SFA899201R1120</t>
  </si>
  <si>
    <t>BYPASS RELAY#PSBP-120</t>
  </si>
  <si>
    <t>ABB1SFA899201R1200</t>
  </si>
  <si>
    <t>1SFA899201R1200</t>
  </si>
  <si>
    <t>BYPASS RELAY#PSBP-200</t>
  </si>
  <si>
    <t>ABB1SFA899210R1026</t>
  </si>
  <si>
    <t>1SFA899210R1026</t>
  </si>
  <si>
    <t>THYRISTOR#PSTHM-26/16</t>
  </si>
  <si>
    <t>ABB1SFA899210R1044</t>
  </si>
  <si>
    <t>1SFA899210R1044</t>
  </si>
  <si>
    <t>THYRISTOR#PSTHM-44/16</t>
  </si>
  <si>
    <t>ABB1SFA899210R1056</t>
  </si>
  <si>
    <t>1SFA899210R1056</t>
  </si>
  <si>
    <t>THYRISTOR#PSTHM-56/16</t>
  </si>
  <si>
    <t>ABB1SFA899210R1095</t>
  </si>
  <si>
    <t>1SFA899210R1095</t>
  </si>
  <si>
    <t>THYRISTOR#PSTHM-95/16</t>
  </si>
  <si>
    <t>ABB1SFA899210R1132</t>
  </si>
  <si>
    <t>1SFA899210R1132</t>
  </si>
  <si>
    <t>THYRISTOR#PSTHM-132/16</t>
  </si>
  <si>
    <t>ABB1SFA899210R1162</t>
  </si>
  <si>
    <t>1SFA899210R1162</t>
  </si>
  <si>
    <t>THYRISTOR#PSTHM-162/16</t>
  </si>
  <si>
    <t>ABB1SFA899210R1200</t>
  </si>
  <si>
    <t>1SFA899210R1200</t>
  </si>
  <si>
    <t>THYRISTOR#PSTHM-200/16</t>
  </si>
  <si>
    <t>ABB1SFA899210R1312</t>
  </si>
  <si>
    <t>1SFA899210R1312</t>
  </si>
  <si>
    <t>THYRISTOR#PSTHM-312/16</t>
  </si>
  <si>
    <t>ABB1SFA899210R1501</t>
  </si>
  <si>
    <t>1SFA899210R1501</t>
  </si>
  <si>
    <t>THYRISTOR#PSTHM-501/16</t>
  </si>
  <si>
    <t>ABB1SFA899211R2880</t>
  </si>
  <si>
    <t>1SFA899211R2880</t>
  </si>
  <si>
    <t>THYRISTOR#PSTP-1880/16</t>
  </si>
  <si>
    <t>ABB1SFA899211R3280</t>
  </si>
  <si>
    <t>1SFA899211R3280</t>
  </si>
  <si>
    <t>THYRISTOR#PSTP-2280/16</t>
  </si>
  <si>
    <t>ABB1SFA899211R3880</t>
  </si>
  <si>
    <t>1SFA899211R3880</t>
  </si>
  <si>
    <t>THYRISTOR#PSTP-2880/16</t>
  </si>
  <si>
    <t>ABB1SFA899211R4360</t>
  </si>
  <si>
    <t>1SFA899211R4360</t>
  </si>
  <si>
    <t>THYRISTOR#PSTP-3360/16</t>
  </si>
  <si>
    <t>ABB1SFA899211R5200</t>
  </si>
  <si>
    <t>1SFA899211R5200</t>
  </si>
  <si>
    <t>THYRISTOR#PSTP-4200/16</t>
  </si>
  <si>
    <t>ABB1SFA899211R6000</t>
  </si>
  <si>
    <t>1SFA899211R6000</t>
  </si>
  <si>
    <t>THYRISTOR#PSTP-5000/16</t>
  </si>
  <si>
    <t>ABB1SFA899215R1040</t>
  </si>
  <si>
    <t>1SFA899215R1040</t>
  </si>
  <si>
    <t>FAN#PSFA-40</t>
  </si>
  <si>
    <t>ABB1SFA899215R1060</t>
  </si>
  <si>
    <t>1SFA899215R1060</t>
  </si>
  <si>
    <t>FAN#PSFA-60</t>
  </si>
  <si>
    <t>ABB1SFA899215R1080</t>
  </si>
  <si>
    <t>1SFA899215R1080</t>
  </si>
  <si>
    <t>FAN#PSFA-80</t>
  </si>
  <si>
    <t>ABB1SFA899219R7001</t>
  </si>
  <si>
    <t>1SFA899219R7001</t>
  </si>
  <si>
    <t>HMI MODULE PSE#PSEHMI-1</t>
  </si>
  <si>
    <t>ABB1SFA899219R7002</t>
  </si>
  <si>
    <t>1SFA899219R7002</t>
  </si>
  <si>
    <t>HMI MODULE PSE#PSEHMI-2</t>
  </si>
  <si>
    <t>ABB1SFA899219R7003</t>
  </si>
  <si>
    <t>1SFA899219R7003</t>
  </si>
  <si>
    <t>HMI MODULE PSE#PSEHMI-3</t>
  </si>
  <si>
    <t>ABB1SFA899221R1002</t>
  </si>
  <si>
    <t>PSLE-185</t>
  </si>
  <si>
    <t>ABB1SFA899221R1003</t>
  </si>
  <si>
    <t>1SFA899221R1003</t>
  </si>
  <si>
    <t>PSLE-300</t>
  </si>
  <si>
    <t>ABB1SFA899221R1004</t>
  </si>
  <si>
    <t>1SFA899221R1004</t>
  </si>
  <si>
    <t>PSLE-460</t>
  </si>
  <si>
    <t>ABB1SFA899221R1005</t>
  </si>
  <si>
    <t>1SFA899221R1005</t>
  </si>
  <si>
    <t>PSLE-750</t>
  </si>
  <si>
    <t>ABB1SFA899301R1007</t>
  </si>
  <si>
    <t>1SFA899301R1007</t>
  </si>
  <si>
    <t>Control Board#PSPCB-CB-1</t>
  </si>
  <si>
    <t>ABB1SFA899301R1008</t>
  </si>
  <si>
    <t>1SFA899301R1008</t>
  </si>
  <si>
    <t>Control Board#PSPCB-CB-2</t>
  </si>
  <si>
    <t>ABB1SFA899301R1009</t>
  </si>
  <si>
    <t>1SFA899301R1009</t>
  </si>
  <si>
    <t>Control Board#PSPCB-CB-3</t>
  </si>
  <si>
    <t>ABB1SFA899301R1250</t>
  </si>
  <si>
    <t>1SFA899301R1250</t>
  </si>
  <si>
    <t>BYPASS CONTACTOR#PSBP-205</t>
  </si>
  <si>
    <t>ABB1SFA899301R1570</t>
  </si>
  <si>
    <t>1SFA899301R1570</t>
  </si>
  <si>
    <t>BYPASS CONTACTOR#PSBP-370</t>
  </si>
  <si>
    <t>ABB1SFA899301R1750</t>
  </si>
  <si>
    <t>1SFA899301R1750</t>
  </si>
  <si>
    <t>BYPASS CONTACTOR#PSBP-750</t>
  </si>
  <si>
    <t>ABB1SFA899301R2250</t>
  </si>
  <si>
    <t>1SFA899301R2250</t>
  </si>
  <si>
    <t>BYPASS CONTACTOR#PSBP-1250</t>
  </si>
  <si>
    <t>ABB1SFA899302R1105</t>
  </si>
  <si>
    <t>1SFA899302R1105</t>
  </si>
  <si>
    <t>CURRENT TRAFO#PSCT-105</t>
  </si>
  <si>
    <t>ABB1SFA899302R1175</t>
  </si>
  <si>
    <t>1SFA899302R1175</t>
  </si>
  <si>
    <t>CURRENT TRAFO#PSCT-175</t>
  </si>
  <si>
    <t>ABB1SFA899302R1370</t>
  </si>
  <si>
    <t>1SFA899302R1370</t>
  </si>
  <si>
    <t>CURRENT TRAFO#PSCT-370</t>
  </si>
  <si>
    <t>ABB1SFA899302R1570</t>
  </si>
  <si>
    <t>1SFA899302R1570</t>
  </si>
  <si>
    <t>CURRENT TRAFO#PSCT-570</t>
  </si>
  <si>
    <t>ABB1SFA899302R1840</t>
  </si>
  <si>
    <t>1SFA899302R1840</t>
  </si>
  <si>
    <t>CURRENT TRAFO#PSCT-840</t>
  </si>
  <si>
    <t>ABB1SFA899302R2250</t>
  </si>
  <si>
    <t>1SFA899302R2250</t>
  </si>
  <si>
    <t>CURRENT TRAFO#PSCT-1250</t>
  </si>
  <si>
    <t>ABB1SFA899304R1001</t>
  </si>
  <si>
    <t>1SFA899304R1001</t>
  </si>
  <si>
    <t>SIDE PLATE#PSSP-1</t>
  </si>
  <si>
    <t>ABB1SFA899304R1002</t>
  </si>
  <si>
    <t>1SFA899304R1002</t>
  </si>
  <si>
    <t>SIDE PLATE#PSSP-2</t>
  </si>
  <si>
    <t>ABB1SFA899304R1003</t>
  </si>
  <si>
    <t>1SFA899304R1003</t>
  </si>
  <si>
    <t>SIDE PLATE#PSSP-3</t>
  </si>
  <si>
    <t>ABB1SFA899305R1001</t>
  </si>
  <si>
    <t>1SFA899305R1001</t>
  </si>
  <si>
    <t>END PLATE#PSEP-1</t>
  </si>
  <si>
    <t>ABB1SFA899305R1002</t>
  </si>
  <si>
    <t>1SFA899305R1002</t>
  </si>
  <si>
    <t>END PLATE#PSEP-2</t>
  </si>
  <si>
    <t>ABB1SFA899305R1003</t>
  </si>
  <si>
    <t>1SFA899305R1003</t>
  </si>
  <si>
    <t>END PLATE#PSEP-3</t>
  </si>
  <si>
    <t>ABB1SFA899306R1001</t>
  </si>
  <si>
    <t>1SFA899306R1001</t>
  </si>
  <si>
    <t>FAN PLATE#PSFP-1</t>
  </si>
  <si>
    <t>ABB1SFA899306R1002</t>
  </si>
  <si>
    <t>1SFA899306R1002</t>
  </si>
  <si>
    <t>FAN PLATE#PSFP-2</t>
  </si>
  <si>
    <t>ABB1SFA899306R1003</t>
  </si>
  <si>
    <t>1SFA899306R1003</t>
  </si>
  <si>
    <t>FAN PLATE#PSFP-3</t>
  </si>
  <si>
    <t>ABB1SFA899307R1840</t>
  </si>
  <si>
    <t>1SFA899307R1840</t>
  </si>
  <si>
    <t>STAY#PSSY-1</t>
  </si>
  <si>
    <t>ABB1SFA899307R2250</t>
  </si>
  <si>
    <t>1SFA899307R2250</t>
  </si>
  <si>
    <t>STAY#PSSY-2</t>
  </si>
  <si>
    <t>ABB1SFA899308R1001</t>
  </si>
  <si>
    <t>1SFA899308R1001</t>
  </si>
  <si>
    <t>BOTTOM#PSBP-1</t>
  </si>
  <si>
    <t>ABB1SFA899308R1002</t>
  </si>
  <si>
    <t>1SFA899308R1002</t>
  </si>
  <si>
    <t>BOTTOM#PSPB-2</t>
  </si>
  <si>
    <t>ABB1SFA899308R1003</t>
  </si>
  <si>
    <t>1SFA899308R1003</t>
  </si>
  <si>
    <t>BOTTOM#PSPB-3</t>
  </si>
  <si>
    <t>ABB1SFA899309R1002</t>
  </si>
  <si>
    <t>1SFA899309R1002</t>
  </si>
  <si>
    <t>COVER#PSPC-2</t>
  </si>
  <si>
    <t>ABB1SFA899309R1003</t>
  </si>
  <si>
    <t>1SFA899309R1003</t>
  </si>
  <si>
    <t>COVER#PSPC-3</t>
  </si>
  <si>
    <t>ABB1SFA899309R1004</t>
  </si>
  <si>
    <t>1SFA899309R1004</t>
  </si>
  <si>
    <t>COVER#PSPC-4</t>
  </si>
  <si>
    <t>ABB1SFA899309R1005</t>
  </si>
  <si>
    <t>1SFA899309R1005</t>
  </si>
  <si>
    <t>COVER#PSPC-5</t>
  </si>
  <si>
    <t>ABB1SFA899311R1044</t>
  </si>
  <si>
    <t>1SFA899311R1044</t>
  </si>
  <si>
    <t>THYRISTOR#PSTHM-44/18</t>
  </si>
  <si>
    <t>ABB1SFA899311R1056</t>
  </si>
  <si>
    <t>1SFA899311R1056</t>
  </si>
  <si>
    <t>THYRISTOR#PSTHM-56/18</t>
  </si>
  <si>
    <t>ABB1SFA899311R1095</t>
  </si>
  <si>
    <t>1SFA899311R1095</t>
  </si>
  <si>
    <t>THYRISTOR#PSTHM-95/18</t>
  </si>
  <si>
    <t>ABB1SFA899311R1132</t>
  </si>
  <si>
    <t>1SFA899311R1132</t>
  </si>
  <si>
    <t>THYRISTOR#PSTHM-132/18</t>
  </si>
  <si>
    <t>ABB1SFA899311R1162</t>
  </si>
  <si>
    <t>1SFA899311R1162</t>
  </si>
  <si>
    <t>THYRISTOR#PSTHM-162/18</t>
  </si>
  <si>
    <t>ABB1SFA899311R1200</t>
  </si>
  <si>
    <t>1SFA899311R1200</t>
  </si>
  <si>
    <t>THYRISTOR#PSTHM-200/18</t>
  </si>
  <si>
    <t>ABB1SFA899311R1312</t>
  </si>
  <si>
    <t>1SFA899311R1312</t>
  </si>
  <si>
    <t>THYRISTOR#PSTHM-312/18</t>
  </si>
  <si>
    <t>ABB1SFA899311R1501</t>
  </si>
  <si>
    <t>1SFA899311R1501</t>
  </si>
  <si>
    <t>THYRISTOR#PSTHM-501/18</t>
  </si>
  <si>
    <t>ABB1SFA899311R2880</t>
  </si>
  <si>
    <t>1SFA899311R2880</t>
  </si>
  <si>
    <t>THYRISTOR#PSTP-1880/18</t>
  </si>
  <si>
    <t>ABB1SFA899311R3280</t>
  </si>
  <si>
    <t>1SFA899311R3280</t>
  </si>
  <si>
    <t>THYRISTOR#PSTP-2280/18</t>
  </si>
  <si>
    <t>ABB1SFA899311R3880</t>
  </si>
  <si>
    <t>1SFA899311R3880</t>
  </si>
  <si>
    <t>THYRISTOR#PSTP-2880/18</t>
  </si>
  <si>
    <t>ABB1SFA899311R4360</t>
  </si>
  <si>
    <t>1SFA899311R4360</t>
  </si>
  <si>
    <t>THYRISTOR#PSTP-3360/18</t>
  </si>
  <si>
    <t>ABB1SFA899311R5200</t>
  </si>
  <si>
    <t>1SFA899311R5200</t>
  </si>
  <si>
    <t>THYRISTOR#PSTP-4200/18</t>
  </si>
  <si>
    <t>ABB1SFA899311R6000</t>
  </si>
  <si>
    <t>1SFA899311R6000</t>
  </si>
  <si>
    <t>THYRISTOR#PSTP-5000/18</t>
  </si>
  <si>
    <t>ABB1SFA899312R1001</t>
  </si>
  <si>
    <t>1SFA899312R1001</t>
  </si>
  <si>
    <t>CB HOLDER#PSCBH-1</t>
  </si>
  <si>
    <t>ABB1SFA899312R1002</t>
  </si>
  <si>
    <t>1SFA899312R1002</t>
  </si>
  <si>
    <t>CB HOLDER#PSCBH-2</t>
  </si>
  <si>
    <t>ABB1SFA899312R1003</t>
  </si>
  <si>
    <t>1SFA899312R1003</t>
  </si>
  <si>
    <t>CB HOLDER#PSCBH-3</t>
  </si>
  <si>
    <t>ABB1SFA899312R1004</t>
  </si>
  <si>
    <t>1SFA899312R1004</t>
  </si>
  <si>
    <t>CB HOLDER#PSCBH-4</t>
  </si>
  <si>
    <t>ABB1SFA899313R1005</t>
  </si>
  <si>
    <t>1SFA899313R1005</t>
  </si>
  <si>
    <t>BAR HOLDER#PSBH-5</t>
  </si>
  <si>
    <t>ABB1SFA899313R1006</t>
  </si>
  <si>
    <t>1SFA899313R1006</t>
  </si>
  <si>
    <t>BAR HOLDER#PSBH-6</t>
  </si>
  <si>
    <t>ABB1SFA899315R1080</t>
  </si>
  <si>
    <t>1SFA899315R1080</t>
  </si>
  <si>
    <t>FAN#PSFA-80-1</t>
  </si>
  <si>
    <t>ABB1SFA899319R1001</t>
  </si>
  <si>
    <t>1SFA899319R1001</t>
  </si>
  <si>
    <t>HMI Module PSTX#PSDKP-1</t>
  </si>
  <si>
    <t>ABB1SFA899320R1001</t>
  </si>
  <si>
    <t>1SFA899320R1001</t>
  </si>
  <si>
    <t>Accessories#PSACC-1</t>
  </si>
  <si>
    <t>ABB1SFN074716R1000</t>
  </si>
  <si>
    <t>1SFN074716R1000</t>
  </si>
  <si>
    <t>TERMINAL NUT WASHER#LE185</t>
  </si>
  <si>
    <t>ABB1SFN075116R1000</t>
  </si>
  <si>
    <t>1SFN075116R1000</t>
  </si>
  <si>
    <t>MOUNTING KIT#LE300</t>
  </si>
  <si>
    <t>ABB1SFN170801R1002</t>
  </si>
  <si>
    <t>1SFN170801R1002</t>
  </si>
  <si>
    <t>Accesories fits</t>
  </si>
  <si>
    <t>PSR ( C )</t>
  </si>
  <si>
    <t>PICK HERE
(from drop-down)-&gt;</t>
  </si>
  <si>
    <t>Terminal enlargments PSLW-72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</si>
</sst>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9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1" fillId="2" borderId="1" xfId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7" fillId="0" borderId="4" xfId="0" applyFont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2" fillId="14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vertical="top" wrapText="1"/>
    </xf>
    <xf numFmtId="0" fontId="0" fillId="0" borderId="11" xfId="0" applyBorder="1"/>
    <xf numFmtId="0" fontId="0" fillId="0" borderId="10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13" borderId="8" xfId="0" applyFont="1" applyFill="1" applyBorder="1" applyAlignment="1">
      <alignment horizontal="center" vertical="center"/>
    </xf>
    <xf numFmtId="0" fontId="0" fillId="0" borderId="8" xfId="0" applyBorder="1" applyAlignment="1">
      <alignment vertical="top" wrapText="1"/>
    </xf>
    <xf numFmtId="0" fontId="0" fillId="0" borderId="12" xfId="0" applyBorder="1"/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6" xfId="0" applyFont="1" applyBorder="1"/>
    <xf numFmtId="0" fontId="0" fillId="0" borderId="9" xfId="0" applyBorder="1"/>
    <xf numFmtId="0" fontId="1" fillId="2" borderId="4" xfId="1" applyBorder="1"/>
    <xf numFmtId="0" fontId="0" fillId="0" borderId="15" xfId="0" applyBorder="1"/>
    <xf numFmtId="0" fontId="2" fillId="5" borderId="6" xfId="0" applyFont="1" applyFill="1" applyBorder="1" applyAlignment="1">
      <alignment vertical="center"/>
    </xf>
    <xf numFmtId="0" fontId="0" fillId="5" borderId="9" xfId="0" applyFill="1" applyBorder="1"/>
    <xf numFmtId="0" fontId="0" fillId="0" borderId="10" xfId="0" applyBorder="1" applyAlignment="1">
      <alignment wrapText="1"/>
    </xf>
    <xf numFmtId="0" fontId="5" fillId="0" borderId="14" xfId="0" applyFont="1" applyBorder="1"/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7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13" xfId="0" applyBorder="1"/>
    <xf numFmtId="0" fontId="2" fillId="11" borderId="13" xfId="0" applyFont="1" applyFill="1" applyBorder="1" applyAlignment="1">
      <alignment vertical="center"/>
    </xf>
    <xf numFmtId="0" fontId="2" fillId="10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2" fillId="0" borderId="9" xfId="0" applyFont="1" applyBorder="1"/>
    <xf numFmtId="0" fontId="9" fillId="0" borderId="9" xfId="2" applyBorder="1"/>
    <xf numFmtId="0" fontId="0" fillId="13" borderId="0" xfId="0" applyFill="1"/>
    <xf numFmtId="0" fontId="0" fillId="13" borderId="0" xfId="0" applyFill="1" applyBorder="1"/>
    <xf numFmtId="0" fontId="0" fillId="15" borderId="0" xfId="0" applyFill="1"/>
    <xf numFmtId="0" fontId="0" fillId="15" borderId="0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2" fillId="10" borderId="6" xfId="0" applyFont="1" applyFill="1" applyBorder="1"/>
    <xf numFmtId="0" fontId="11" fillId="0" borderId="10" xfId="0" applyFont="1" applyBorder="1" applyAlignment="1">
      <alignment horizontal="center" wrapText="1"/>
    </xf>
    <xf numFmtId="0" fontId="11" fillId="0" borderId="1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</cellXfs>
  <cellStyles count="3">
    <cellStyle name="Bad" xfId="1" builtinId="27"/>
    <cellStyle name="Explanatory Text" xfId="2" builtinId="53"/>
    <cellStyle name="Normal" xfId="0" builtinId="0"/>
  </cellStyles>
  <dxfs count="11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526677</xdr:colOff>
      <xdr:row>43</xdr:row>
      <xdr:rowOff>156882</xdr:rowOff>
    </xdr:from>
    <xdr:to>
      <xdr:col>10</xdr:col>
      <xdr:colOff>783852</xdr:colOff>
      <xdr:row>46</xdr:row>
      <xdr:rowOff>185457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912AED-E763-47EA-9C3B-7EC0E28E7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3618" y="8572500"/>
          <a:ext cx="2571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672354</xdr:colOff>
      <xdr:row>44</xdr:row>
      <xdr:rowOff>78442</xdr:rowOff>
    </xdr:from>
    <xdr:to>
      <xdr:col>9</xdr:col>
      <xdr:colOff>1196229</xdr:colOff>
      <xdr:row>46</xdr:row>
      <xdr:rowOff>145117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443398-BA57-4ECA-B5C0-441CAFBD9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383" y="8684560"/>
          <a:ext cx="523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1030942</xdr:colOff>
      <xdr:row>44</xdr:row>
      <xdr:rowOff>0</xdr:rowOff>
    </xdr:from>
    <xdr:to>
      <xdr:col>12</xdr:col>
      <xdr:colOff>158564</xdr:colOff>
      <xdr:row>46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9D41BB-DAC8-4BA9-A41F-0599D1A52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1" y="8606118"/>
          <a:ext cx="3714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268942</xdr:colOff>
      <xdr:row>44</xdr:row>
      <xdr:rowOff>89647</xdr:rowOff>
    </xdr:from>
    <xdr:to>
      <xdr:col>8</xdr:col>
      <xdr:colOff>830917</xdr:colOff>
      <xdr:row>47</xdr:row>
      <xdr:rowOff>3922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AB07E5-4013-4194-94A8-E477E94BE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589" y="8695765"/>
          <a:ext cx="5619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212912</xdr:colOff>
      <xdr:row>44</xdr:row>
      <xdr:rowOff>67236</xdr:rowOff>
    </xdr:from>
    <xdr:to>
      <xdr:col>7</xdr:col>
      <xdr:colOff>774887</xdr:colOff>
      <xdr:row>46</xdr:row>
      <xdr:rowOff>172011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83EBA50-EF41-4655-A23F-F33DACA77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4177" y="8673354"/>
          <a:ext cx="5619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280148</xdr:colOff>
      <xdr:row>43</xdr:row>
      <xdr:rowOff>179294</xdr:rowOff>
    </xdr:from>
    <xdr:to>
      <xdr:col>4</xdr:col>
      <xdr:colOff>804023</xdr:colOff>
      <xdr:row>46</xdr:row>
      <xdr:rowOff>74519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39923F-2A96-470B-92CC-94B8A771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7236" y="8594912"/>
          <a:ext cx="523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302559</xdr:colOff>
      <xdr:row>44</xdr:row>
      <xdr:rowOff>56030</xdr:rowOff>
    </xdr:from>
    <xdr:to>
      <xdr:col>3</xdr:col>
      <xdr:colOff>826434</xdr:colOff>
      <xdr:row>46</xdr:row>
      <xdr:rowOff>141755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09322A2-2853-4C4C-BB0D-2F8C25FE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265" y="8662148"/>
          <a:ext cx="523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rshad Simitko" id="{DAF4C015-DF05-40D6-A005-1195DDEDE702}" userId="S::arshad.simitko@se.abb.com::52eba765-dd94-46a1-b70f-e1a10ecb699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232FF7-F8BB-4F1D-92C5-A8F7340AF93F}" name="Table3" displayName="Table3" ref="B5:D45" totalsRowShown="0" dataCellStyle="Normal">
  <autoFilter ref="B5:D45" xr:uid="{259A815F-84C1-456E-A3EF-D90A0B40335F}"/>
  <sortState xmlns:xlrd2="http://schemas.microsoft.com/office/spreadsheetml/2017/richdata2" ref="B6:D45">
    <sortCondition descending="1" ref="D5:D45"/>
  </sortState>
  <tableColumns count="3">
    <tableColumn id="1" xr3:uid="{FA2E0295-6E33-47E7-8AA9-BC820C245ACD}" name="Type code" dataCellStyle="Normal"/>
    <tableColumn id="2" xr3:uid="{5FCD4164-FCCB-4418-B543-16D0088489A4}" name="Order code" dataCellStyle="Normal"/>
    <tableColumn id="3" xr3:uid="{CD7E928F-C55E-4A5A-999F-25B4AE8D0B9A}" name="Accesories fits" dataDxfId="10" dataCellStyle="Normal">
      <calculatedColumnFormula>IF(VLOOKUP($C$3,PSTX!$C$6:$AQ$43,1+MATCH(Table3[[#This Row],[Order code]],PSTX!$D$5:$AQ$5,0),FALSE)=0,"","x")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A686D80-EAE8-40FA-9908-6115190ECC50}" name="Table4" displayName="Table4" ref="L5:N15" totalsRowShown="0">
  <autoFilter ref="L5:N15" xr:uid="{295F5B2C-F4F6-4BD7-8291-E17754EA5BFA}"/>
  <tableColumns count="3">
    <tableColumn id="1" xr3:uid="{6B4C482A-BACD-4758-A868-B92014BC8DB7}" name="Type code"/>
    <tableColumn id="2" xr3:uid="{F96ED16F-F97E-4CAE-B6F0-005D5B0D036D}" name="Order code"/>
    <tableColumn id="3" xr3:uid="{51551536-B33A-49E5-B26E-7149E4384877}" name="Accesories fits" dataDxfId="9">
      <calculatedColumnFormula>IF(VLOOKUP($M$3,'PSR(C)'!$C$5:$M$43,1+MATCH(Table4[[#This Row],[Order code]],'PSR(C)'!$D$4:$M$4,0),FALSE)=0,"","x")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BDE0327-ACC2-4881-97B6-EAC6756A66F4}" name="Table5" displayName="Table5" ref="G5:I23" totalsRowShown="0">
  <autoFilter ref="G5:I23" xr:uid="{62292185-0329-4165-83E8-49AC5FAD51F8}"/>
  <tableColumns count="3">
    <tableColumn id="1" xr3:uid="{75D152A0-171E-4E04-AFE6-4ABC5751D318}" name="Type code"/>
    <tableColumn id="2" xr3:uid="{3E37F62D-47CF-4C62-B3F4-5F9CDE315493}" name="Order code"/>
    <tableColumn id="3" xr3:uid="{2F0BF3D7-B26D-4B92-8131-6D821A446549}" name="Accesories fits" dataDxfId="8">
      <calculatedColumnFormula>IF(VLOOKUP($H$3,PSE!$C$5:$Y$19,1+MATCH(Table5[[#This Row],[Order code]],PSE!$D$4:$Y$4,0),FALSE)=0,"","x")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037165-AC66-4214-843D-9773BC3FA26D}" name="Table2" displayName="Table2" ref="B2:I504" totalsRowShown="0" headerRowDxfId="1">
  <autoFilter ref="B2:I504" xr:uid="{00000000-0009-0000-0100-000002000000}">
    <filterColumn colId="5">
      <filters blank="1">
        <filter val="A"/>
        <filter val="ANYBUS"/>
        <filter val="B"/>
        <filter val="C"/>
        <filter val="D"/>
        <filter val="E"/>
        <filter val="F"/>
      </filters>
    </filterColumn>
  </autoFilter>
  <sortState xmlns:xlrd2="http://schemas.microsoft.com/office/spreadsheetml/2017/richdata2" ref="B3:G504">
    <sortCondition ref="F2:F504"/>
  </sortState>
  <tableColumns count="8">
    <tableColumn id="1" xr3:uid="{56FD173C-5B4C-4EE5-8A9E-F2101279ED75}" name="Global ID"/>
    <tableColumn id="2" xr3:uid="{6A344C39-7528-4EF2-9154-2EF0DBF4FB98}" name="ID"/>
    <tableColumn id="3" xr3:uid="{C9330B86-5393-47C4-A7B0-8BBC8C51DDD3}" name="Description"/>
    <tableColumn id="4" xr3:uid="{B6624320-7C59-430D-98BC-D2114485482A}" name="ID2"/>
    <tableColumn id="5" xr3:uid="{9ED568E1-4414-4BB7-BBE7-9415095E7DB1}" name="Series"/>
    <tableColumn id="6" xr3:uid="{B1C6C8C5-CCB3-44FC-8CAC-CC2ADD888393}" name="Frame"/>
    <tableColumn id="8" xr3:uid="{7C8FB80C-C460-44C8-BD86-EF096905A7EC}" name="Fits"/>
    <tableColumn id="7" xr3:uid="{658CA87F-429C-427B-8BDC-A5257ACF7ED1}" name="Curren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5" dT="2020-04-16T06:57:34.46" personId="{DAF4C015-DF05-40D6-A005-1195DDEDE702}" id="{28AE5F32-06E0-4C8D-8A6F-579D354129CA}">
    <text>Short shrouds for cable clamps</text>
  </threadedComment>
  <threadedComment ref="G16" dT="2020-04-16T06:58:48.76" personId="{DAF4C015-DF05-40D6-A005-1195DDEDE702}" id="{FD904FB0-95A0-45C9-A918-88002FB7BE43}">
    <text>Long shrouds for compression lugs</text>
  </threadedComment>
  <threadedComment ref="G17" dT="2020-04-16T06:57:53.75" personId="{DAF4C015-DF05-40D6-A005-1195DDEDE702}" id="{198B153A-ADA7-48BE-80E0-57E206B5822C}">
    <text>Short shrouds for cable clamps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Q3" dT="2020-04-16T06:57:34.46" personId="{DAF4C015-DF05-40D6-A005-1195DDEDE702}" id="{2176B0CA-1E76-4FC4-92AE-83A324493916}">
    <text>Short shrouds for cable clamps</text>
  </threadedComment>
  <threadedComment ref="R3" dT="2020-04-16T06:58:48.76" personId="{DAF4C015-DF05-40D6-A005-1195DDEDE702}" id="{55C2304C-CDEC-4259-90FA-12F5F502D7DF}">
    <text>Long shrouds for compression lugs</text>
  </threadedComment>
  <threadedComment ref="S3" dT="2020-04-16T06:57:53.75" personId="{DAF4C015-DF05-40D6-A005-1195DDEDE702}" id="{54525424-43BA-459C-AEDC-EC14D4A16BDE}">
    <text>Short shrouds for cable clamps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630F3-0FE3-4570-B9E6-ACA392EF6757}">
  <dimension ref="A1:N45"/>
  <sheetViews>
    <sheetView tabSelected="1" zoomScaleNormal="100" workbookViewId="0">
      <selection activeCell="C3" sqref="C3"/>
    </sheetView>
  </sheetViews>
  <sheetFormatPr defaultRowHeight="15" x14ac:dyDescent="0.25"/>
  <cols>
    <col min="1" max="1" width="7.140625" style="73" customWidth="1"/>
    <col min="2" max="2" width="38" bestFit="1" customWidth="1"/>
    <col min="3" max="3" width="18.7109375" customWidth="1"/>
    <col min="4" max="4" width="19.42578125" style="6" customWidth="1"/>
    <col min="5" max="6" width="3.85546875" style="73" customWidth="1"/>
    <col min="7" max="7" width="38.140625" bestFit="1" customWidth="1"/>
    <col min="8" max="8" width="16.7109375" bestFit="1" customWidth="1"/>
    <col min="9" max="9" width="17.140625" bestFit="1" customWidth="1"/>
    <col min="10" max="11" width="3.85546875" style="73" customWidth="1"/>
    <col min="12" max="12" width="31.7109375" bestFit="1" customWidth="1"/>
    <col min="13" max="13" width="17.42578125" bestFit="1" customWidth="1"/>
    <col min="14" max="14" width="17.140625" bestFit="1" customWidth="1"/>
  </cols>
  <sheetData>
    <row r="1" spans="2:14" ht="31.5" x14ac:dyDescent="0.5">
      <c r="B1" s="81" t="s">
        <v>236</v>
      </c>
      <c r="C1" s="82"/>
      <c r="D1" s="83"/>
      <c r="G1" s="81" t="s">
        <v>157</v>
      </c>
      <c r="H1" s="82"/>
      <c r="I1" s="83"/>
      <c r="L1" s="81" t="s">
        <v>1678</v>
      </c>
      <c r="M1" s="82"/>
      <c r="N1" s="83"/>
    </row>
    <row r="2" spans="2:14" ht="15" customHeight="1" x14ac:dyDescent="0.25">
      <c r="B2" s="79" t="s">
        <v>1679</v>
      </c>
      <c r="C2" s="42" t="s">
        <v>369</v>
      </c>
      <c r="D2" s="71" t="s">
        <v>94</v>
      </c>
      <c r="G2" s="79" t="s">
        <v>1679</v>
      </c>
      <c r="H2" s="42" t="s">
        <v>369</v>
      </c>
      <c r="I2" s="71" t="s">
        <v>94</v>
      </c>
      <c r="L2" s="79" t="s">
        <v>1679</v>
      </c>
      <c r="M2" s="42" t="s">
        <v>369</v>
      </c>
      <c r="N2" s="71" t="s">
        <v>94</v>
      </c>
    </row>
    <row r="3" spans="2:14" ht="30.75" customHeight="1" x14ac:dyDescent="0.25">
      <c r="B3" s="80"/>
      <c r="C3" s="78"/>
      <c r="D3" s="72" t="e">
        <f>VLOOKUP(C3,Table2[[Description]:[ID2]],2,FALSE)</f>
        <v>#N/A</v>
      </c>
      <c r="F3" s="74"/>
      <c r="G3" s="80"/>
      <c r="H3" s="78"/>
      <c r="I3" s="72" t="e">
        <f>VLOOKUP(H3,Table2[[Description]:[ID2]],2,FALSE)</f>
        <v>#N/A</v>
      </c>
      <c r="K3" s="74"/>
      <c r="L3" s="80"/>
      <c r="M3" s="78"/>
      <c r="N3" s="72" t="e">
        <f>VLOOKUP(M3,Table2[[Description]:[ID2]],2,FALSE)</f>
        <v>#N/A</v>
      </c>
    </row>
    <row r="4" spans="2:14" x14ac:dyDescent="0.25">
      <c r="B4" s="75"/>
      <c r="C4" s="75"/>
      <c r="D4" s="76"/>
      <c r="E4" s="74"/>
      <c r="F4" s="74"/>
      <c r="G4" s="75"/>
      <c r="H4" s="75"/>
      <c r="I4" s="76"/>
      <c r="J4" s="74"/>
      <c r="K4" s="74"/>
      <c r="L4" s="75"/>
      <c r="M4" s="75"/>
      <c r="N4" s="76"/>
    </row>
    <row r="5" spans="2:14" x14ac:dyDescent="0.25">
      <c r="B5" t="s">
        <v>369</v>
      </c>
      <c r="C5" s="69" t="s">
        <v>94</v>
      </c>
      <c r="D5" s="70" t="s">
        <v>1677</v>
      </c>
      <c r="G5" t="s">
        <v>369</v>
      </c>
      <c r="H5" s="69" t="s">
        <v>94</v>
      </c>
      <c r="I5" s="70" t="s">
        <v>1677</v>
      </c>
      <c r="L5" t="s">
        <v>369</v>
      </c>
      <c r="M5" s="69" t="s">
        <v>94</v>
      </c>
      <c r="N5" s="70" t="s">
        <v>1677</v>
      </c>
    </row>
    <row r="6" spans="2:14" ht="14.25" customHeight="1" x14ac:dyDescent="0.25">
      <c r="B6" t="s">
        <v>358</v>
      </c>
      <c r="C6" t="s">
        <v>286</v>
      </c>
      <c r="D6" s="6" t="e">
        <f>IF(VLOOKUP($C$3,PSTX!$C$6:$AQ$43,1+MATCH(Table3[[#This Row],[Order code]],PSTX!$D$5:$AQ$5,0),FALSE)=0,"","x")</f>
        <v>#N/A</v>
      </c>
      <c r="G6" t="s">
        <v>318</v>
      </c>
      <c r="H6" t="s">
        <v>128</v>
      </c>
      <c r="I6" s="6" t="e">
        <f>IF(VLOOKUP($H$3,PSE!$C$5:$Y$19,1+MATCH(Table5[[#This Row],[Order code]],PSE!$D$4:$Y$4,0),FALSE)=0,"","x")</f>
        <v>#N/A</v>
      </c>
      <c r="L6" t="s">
        <v>305</v>
      </c>
      <c r="M6" t="s">
        <v>68</v>
      </c>
      <c r="N6" s="6" t="e">
        <f>IF(VLOOKUP($M$3,'PSR(C)'!$C$5:$M$43,1+MATCH(Table4[[#This Row],[Order code]],'PSR(C)'!$D$4:$M$4,0),FALSE)=0,"","x")</f>
        <v>#N/A</v>
      </c>
    </row>
    <row r="7" spans="2:14" ht="14.25" customHeight="1" x14ac:dyDescent="0.25">
      <c r="B7" s="24" t="s">
        <v>287</v>
      </c>
      <c r="C7" t="s">
        <v>288</v>
      </c>
      <c r="D7" s="6" t="e">
        <f>IF(VLOOKUP($C$3,PSTX!$C$6:$AQ$43,1+MATCH(Table3[[#This Row],[Order code]],PSTX!$D$5:$AQ$5,0),FALSE)=0,"","x")</f>
        <v>#N/A</v>
      </c>
      <c r="G7" t="s">
        <v>319</v>
      </c>
      <c r="H7" t="s">
        <v>131</v>
      </c>
      <c r="I7" s="6" t="e">
        <f>IF(VLOOKUP($H$3,PSE!$C$5:$Y$19,1+MATCH(Table5[[#This Row],[Order code]],PSE!$D$4:$Y$4,0),FALSE)=0,"","x")</f>
        <v>#N/A</v>
      </c>
      <c r="L7" t="s">
        <v>306</v>
      </c>
      <c r="M7" t="s">
        <v>71</v>
      </c>
      <c r="N7" s="6" t="e">
        <f>IF(VLOOKUP($M$3,'PSR(C)'!$C$5:$M$43,1+MATCH(Table4[[#This Row],[Order code]],'PSR(C)'!$D$4:$M$4,0),FALSE)=0,"","x")</f>
        <v>#N/A</v>
      </c>
    </row>
    <row r="8" spans="2:14" ht="14.25" customHeight="1" x14ac:dyDescent="0.25">
      <c r="B8" t="s">
        <v>311</v>
      </c>
      <c r="C8" t="s">
        <v>150</v>
      </c>
      <c r="D8" s="6" t="e">
        <f>IF(VLOOKUP($C$3,PSTX!$C$6:$AQ$43,1+MATCH(Table3[[#This Row],[Order code]],PSTX!$D$5:$AQ$5,0),FALSE)=0,"","x")</f>
        <v>#N/A</v>
      </c>
      <c r="G8" t="s">
        <v>320</v>
      </c>
      <c r="H8" t="s">
        <v>132</v>
      </c>
      <c r="I8" s="6" t="e">
        <f>IF(VLOOKUP($H$3,PSE!$C$5:$Y$19,1+MATCH(Table5[[#This Row],[Order code]],PSE!$D$4:$Y$4,0),FALSE)=0,"","x")</f>
        <v>#N/A</v>
      </c>
      <c r="L8" t="s">
        <v>307</v>
      </c>
      <c r="M8" t="s">
        <v>74</v>
      </c>
      <c r="N8" s="6" t="e">
        <f>IF(VLOOKUP($M$3,'PSR(C)'!$C$5:$M$43,1+MATCH(Table4[[#This Row],[Order code]],'PSR(C)'!$D$4:$M$4,0),FALSE)=0,"","x")</f>
        <v>#N/A</v>
      </c>
    </row>
    <row r="9" spans="2:14" ht="14.25" customHeight="1" x14ac:dyDescent="0.25">
      <c r="B9" t="s">
        <v>350</v>
      </c>
      <c r="C9" t="s">
        <v>268</v>
      </c>
      <c r="D9" s="6" t="e">
        <f>IF(VLOOKUP($C$3,PSTX!$C$6:$AQ$43,1+MATCH(Table3[[#This Row],[Order code]],PSTX!$D$5:$AQ$5,0),FALSE)=0,"","x")</f>
        <v>#N/A</v>
      </c>
      <c r="G9" t="s">
        <v>298</v>
      </c>
      <c r="H9" t="s">
        <v>133</v>
      </c>
      <c r="I9" s="6" t="e">
        <f>IF(VLOOKUP($H$3,PSE!$C$5:$Y$19,1+MATCH(Table5[[#This Row],[Order code]],PSE!$D$4:$Y$4,0),FALSE)=0,"","x")</f>
        <v>#N/A</v>
      </c>
      <c r="L9" t="s">
        <v>308</v>
      </c>
      <c r="M9" t="s">
        <v>93</v>
      </c>
      <c r="N9" s="6" t="e">
        <f>IF(VLOOKUP($M$3,'PSR(C)'!$C$5:$M$43,1+MATCH(Table4[[#This Row],[Order code]],'PSR(C)'!$D$4:$M$4,0),FALSE)=0,"","x")</f>
        <v>#N/A</v>
      </c>
    </row>
    <row r="10" spans="2:14" ht="14.25" customHeight="1" x14ac:dyDescent="0.25">
      <c r="B10" t="s">
        <v>351</v>
      </c>
      <c r="C10" t="s">
        <v>283</v>
      </c>
      <c r="D10" s="6" t="e">
        <f>IF(VLOOKUP($C$3,PSTX!$C$6:$AQ$43,1+MATCH(Table3[[#This Row],[Order code]],PSTX!$D$5:$AQ$5,0),FALSE)=0,"","x")</f>
        <v>#N/A</v>
      </c>
      <c r="G10" t="s">
        <v>299</v>
      </c>
      <c r="H10" t="s">
        <v>135</v>
      </c>
      <c r="I10" s="6" t="e">
        <f>IF(VLOOKUP($H$3,PSE!$C$5:$Y$19,1+MATCH(Table5[[#This Row],[Order code]],PSE!$D$4:$Y$4,0),FALSE)=0,"","x")</f>
        <v>#N/A</v>
      </c>
      <c r="L10" t="s">
        <v>309</v>
      </c>
      <c r="M10" t="s">
        <v>92</v>
      </c>
      <c r="N10" s="6" t="e">
        <f>IF(VLOOKUP($M$3,'PSR(C)'!$C$5:$M$43,1+MATCH(Table4[[#This Row],[Order code]],'PSR(C)'!$D$4:$M$4,0),FALSE)=0,"","x")</f>
        <v>#N/A</v>
      </c>
    </row>
    <row r="11" spans="2:14" ht="14.25" customHeight="1" x14ac:dyDescent="0.25">
      <c r="B11" t="s">
        <v>352</v>
      </c>
      <c r="C11" t="s">
        <v>282</v>
      </c>
      <c r="D11" s="6" t="e">
        <f>IF(VLOOKUP($C$3,PSTX!$C$6:$AQ$43,1+MATCH(Table3[[#This Row],[Order code]],PSTX!$D$5:$AQ$5,0),FALSE)=0,"","x")</f>
        <v>#N/A</v>
      </c>
      <c r="G11" t="s">
        <v>300</v>
      </c>
      <c r="H11" t="s">
        <v>136</v>
      </c>
      <c r="I11" s="6" t="e">
        <f>IF(VLOOKUP($H$3,PSE!$C$5:$Y$19,1+MATCH(Table5[[#This Row],[Order code]],PSE!$D$4:$Y$4,0),FALSE)=0,"","x")</f>
        <v>#N/A</v>
      </c>
      <c r="L11" t="s">
        <v>310</v>
      </c>
      <c r="M11" t="s">
        <v>79</v>
      </c>
      <c r="N11" s="6" t="e">
        <f>IF(VLOOKUP($M$3,'PSR(C)'!$C$5:$M$43,1+MATCH(Table4[[#This Row],[Order code]],'PSR(C)'!$D$4:$M$4,0),FALSE)=0,"","x")</f>
        <v>#N/A</v>
      </c>
    </row>
    <row r="12" spans="2:14" ht="14.25" customHeight="1" x14ac:dyDescent="0.25">
      <c r="B12" t="s">
        <v>353</v>
      </c>
      <c r="C12" t="s">
        <v>281</v>
      </c>
      <c r="D12" s="6" t="e">
        <f>IF(VLOOKUP($C$3,PSTX!$C$6:$AQ$43,1+MATCH(Table3[[#This Row],[Order code]],PSTX!$D$5:$AQ$5,0),FALSE)=0,"","x")</f>
        <v>#N/A</v>
      </c>
      <c r="G12" t="s">
        <v>321</v>
      </c>
      <c r="H12" t="s">
        <v>138</v>
      </c>
      <c r="I12" s="6" t="e">
        <f>IF(VLOOKUP($H$3,PSE!$C$5:$Y$19,1+MATCH(Table5[[#This Row],[Order code]],PSE!$D$4:$Y$4,0),FALSE)=0,"","x")</f>
        <v>#N/A</v>
      </c>
      <c r="L12" s="20" t="s">
        <v>1680</v>
      </c>
      <c r="M12" t="s">
        <v>290</v>
      </c>
      <c r="N12" s="6" t="e">
        <f>IF(VLOOKUP($M$3,'PSR(C)'!$C$5:$M$43,1+MATCH(Table4[[#This Row],[Order code]],'PSR(C)'!$D$4:$M$4,0),FALSE)=0,"","x")</f>
        <v>#N/A</v>
      </c>
    </row>
    <row r="13" spans="2:14" ht="14.25" customHeight="1" x14ac:dyDescent="0.25">
      <c r="B13" t="s">
        <v>353</v>
      </c>
      <c r="C13" t="s">
        <v>281</v>
      </c>
      <c r="D13" s="6" t="e">
        <f>IF(VLOOKUP($C$3,PSTX!$C$6:$AQ$43,1+MATCH(Table3[[#This Row],[Order code]],PSTX!$D$5:$AQ$5,0),FALSE)=0,"","x")</f>
        <v>#N/A</v>
      </c>
      <c r="G13" t="s">
        <v>322</v>
      </c>
      <c r="H13" t="s">
        <v>139</v>
      </c>
      <c r="I13" s="6" t="e">
        <f>IF(VLOOKUP($H$3,PSE!$C$5:$Y$19,1+MATCH(Table5[[#This Row],[Order code]],PSE!$D$4:$Y$4,0),FALSE)=0,"","x")</f>
        <v>#N/A</v>
      </c>
      <c r="L13" t="s">
        <v>361</v>
      </c>
      <c r="M13" t="s">
        <v>150</v>
      </c>
      <c r="N13" s="6" t="e">
        <f>IF(VLOOKUP($M$3,'PSR(C)'!$C$5:$M$43,1+MATCH(Table4[[#This Row],[Order code]],'PSR(C)'!$D$4:$M$4,0),FALSE)=0,"","x")</f>
        <v>#N/A</v>
      </c>
    </row>
    <row r="14" spans="2:14" ht="14.25" customHeight="1" x14ac:dyDescent="0.25">
      <c r="B14" t="s">
        <v>354</v>
      </c>
      <c r="C14" t="s">
        <v>280</v>
      </c>
      <c r="D14" s="6" t="e">
        <f>IF(VLOOKUP($C$3,PSTX!$C$6:$AQ$43,1+MATCH(Table3[[#This Row],[Order code]],PSTX!$D$5:$AQ$5,0),FALSE)=0,"","x")</f>
        <v>#N/A</v>
      </c>
      <c r="G14" t="s">
        <v>323</v>
      </c>
      <c r="H14" t="s">
        <v>141</v>
      </c>
      <c r="I14" s="6" t="e">
        <f>IF(VLOOKUP($H$3,PSE!$C$5:$Y$19,1+MATCH(Table5[[#This Row],[Order code]],PSE!$D$4:$Y$4,0),FALSE)=0,"","x")</f>
        <v>#N/A</v>
      </c>
      <c r="L14" t="s">
        <v>291</v>
      </c>
      <c r="M14" t="s">
        <v>90</v>
      </c>
      <c r="N14" s="6" t="e">
        <f>IF(VLOOKUP($M$3,'PSR(C)'!$C$5:$M$43,1+MATCH(Table4[[#This Row],[Order code]],'PSR(C)'!$D$4:$M$4,0),FALSE)=0,"","x")</f>
        <v>#N/A</v>
      </c>
    </row>
    <row r="15" spans="2:14" ht="14.25" customHeight="1" x14ac:dyDescent="0.25">
      <c r="B15" t="s">
        <v>355</v>
      </c>
      <c r="C15" t="s">
        <v>279</v>
      </c>
      <c r="D15" s="6" t="e">
        <f>IF(VLOOKUP($C$3,PSTX!$C$6:$AQ$43,1+MATCH(Table3[[#This Row],[Order code]],PSTX!$D$5:$AQ$5,0),FALSE)=0,"","x")</f>
        <v>#N/A</v>
      </c>
      <c r="G15" t="s">
        <v>324</v>
      </c>
      <c r="H15" t="s">
        <v>142</v>
      </c>
      <c r="I15" s="6" t="e">
        <f>IF(VLOOKUP($H$3,PSE!$C$5:$Y$19,1+MATCH(Table5[[#This Row],[Order code]],PSE!$D$4:$Y$4,0),FALSE)=0,"","x")</f>
        <v>#N/A</v>
      </c>
      <c r="L15" t="s">
        <v>292</v>
      </c>
      <c r="M15" t="s">
        <v>91</v>
      </c>
      <c r="N15" s="6" t="e">
        <f>IF(VLOOKUP($M$3,'PSR(C)'!$C$5:$M$43,1+MATCH(Table4[[#This Row],[Order code]],'PSR(C)'!$D$4:$M$4,0),FALSE)=0,"","x")</f>
        <v>#N/A</v>
      </c>
    </row>
    <row r="16" spans="2:14" ht="14.25" customHeight="1" x14ac:dyDescent="0.25">
      <c r="B16" t="s">
        <v>356</v>
      </c>
      <c r="C16" t="s">
        <v>278</v>
      </c>
      <c r="D16" s="6" t="e">
        <f>IF(VLOOKUP($C$3,PSTX!$C$6:$AQ$43,1+MATCH(Table3[[#This Row],[Order code]],PSTX!$D$5:$AQ$5,0),FALSE)=0,"","x")</f>
        <v>#N/A</v>
      </c>
      <c r="G16" t="s">
        <v>325</v>
      </c>
      <c r="H16" t="s">
        <v>143</v>
      </c>
      <c r="I16" s="6" t="e">
        <f>IF(VLOOKUP($H$3,PSE!$C$5:$Y$19,1+MATCH(Table5[[#This Row],[Order code]],PSE!$D$4:$Y$4,0),FALSE)=0,"","x")</f>
        <v>#N/A</v>
      </c>
    </row>
    <row r="17" spans="2:9" ht="14.25" customHeight="1" x14ac:dyDescent="0.25">
      <c r="B17" t="s">
        <v>357</v>
      </c>
      <c r="C17" t="s">
        <v>277</v>
      </c>
      <c r="D17" s="6" t="e">
        <f>IF(VLOOKUP($C$3,PSTX!$C$6:$AQ$43,1+MATCH(Table3[[#This Row],[Order code]],PSTX!$D$5:$AQ$5,0),FALSE)=0,"","x")</f>
        <v>#N/A</v>
      </c>
      <c r="G17" t="s">
        <v>326</v>
      </c>
      <c r="H17" t="s">
        <v>144</v>
      </c>
      <c r="I17" s="6" t="e">
        <f>IF(VLOOKUP($H$3,PSE!$C$5:$Y$19,1+MATCH(Table5[[#This Row],[Order code]],PSE!$D$4:$Y$4,0),FALSE)=0,"","x")</f>
        <v>#N/A</v>
      </c>
    </row>
    <row r="18" spans="2:9" ht="14.25" customHeight="1" x14ac:dyDescent="0.25">
      <c r="B18" t="s">
        <v>349</v>
      </c>
      <c r="C18" t="s">
        <v>266</v>
      </c>
      <c r="D18" s="6" t="e">
        <f>IF(VLOOKUP($C$3,PSTX!$C$6:$AQ$43,1+MATCH(Table3[[#This Row],[Order code]],PSTX!$D$5:$AQ$5,0),FALSE)=0,"","x")</f>
        <v>#N/A</v>
      </c>
      <c r="G18" t="s">
        <v>327</v>
      </c>
      <c r="H18" t="s">
        <v>145</v>
      </c>
      <c r="I18" s="6" t="e">
        <f>IF(VLOOKUP($H$3,PSE!$C$5:$Y$19,1+MATCH(Table5[[#This Row],[Order code]],PSE!$D$4:$Y$4,0),FALSE)=0,"","x")</f>
        <v>#N/A</v>
      </c>
    </row>
    <row r="19" spans="2:9" ht="14.25" customHeight="1" x14ac:dyDescent="0.25">
      <c r="B19" t="s">
        <v>319</v>
      </c>
      <c r="C19" t="s">
        <v>131</v>
      </c>
      <c r="D19" s="6" t="e">
        <f>IF(VLOOKUP($C$3,PSTX!$C$6:$AQ$43,1+MATCH(Table3[[#This Row],[Order code]],PSTX!$D$5:$AQ$5,0),FALSE)=0,"","x")</f>
        <v>#N/A</v>
      </c>
      <c r="G19" t="s">
        <v>363</v>
      </c>
      <c r="H19" t="s">
        <v>147</v>
      </c>
      <c r="I19" s="6" t="e">
        <f>IF(VLOOKUP($H$3,PSE!$C$5:$Y$19,1+MATCH(Table5[[#This Row],[Order code]],PSE!$D$4:$Y$4,0),FALSE)=0,"","x")</f>
        <v>#N/A</v>
      </c>
    </row>
    <row r="20" spans="2:9" ht="14.25" customHeight="1" x14ac:dyDescent="0.25">
      <c r="B20" t="s">
        <v>331</v>
      </c>
      <c r="C20" t="s">
        <v>237</v>
      </c>
      <c r="D20" s="6" t="e">
        <f>IF(VLOOKUP($C$3,PSTX!$C$6:$AQ$43,1+MATCH(Table3[[#This Row],[Order code]],PSTX!$D$5:$AQ$5,0),FALSE)=0,"","x")</f>
        <v>#N/A</v>
      </c>
      <c r="G20" t="s">
        <v>329</v>
      </c>
      <c r="H20" t="s">
        <v>148</v>
      </c>
      <c r="I20" s="6" t="e">
        <f>IF(VLOOKUP($H$3,PSE!$C$5:$Y$19,1+MATCH(Table5[[#This Row],[Order code]],PSE!$D$4:$Y$4,0),FALSE)=0,"","x")</f>
        <v>#N/A</v>
      </c>
    </row>
    <row r="21" spans="2:9" ht="14.25" customHeight="1" x14ac:dyDescent="0.25">
      <c r="B21" t="s">
        <v>332</v>
      </c>
      <c r="C21" t="s">
        <v>238</v>
      </c>
      <c r="D21" s="6" t="e">
        <f>IF(VLOOKUP($C$3,PSTX!$C$6:$AQ$43,1+MATCH(Table3[[#This Row],[Order code]],PSTX!$D$5:$AQ$5,0),FALSE)=0,"","x")</f>
        <v>#N/A</v>
      </c>
      <c r="G21" t="s">
        <v>311</v>
      </c>
      <c r="H21" t="s">
        <v>150</v>
      </c>
      <c r="I21" s="6" t="e">
        <f>IF(VLOOKUP($H$3,PSE!$C$5:$Y$19,1+MATCH(Table5[[#This Row],[Order code]],PSE!$D$4:$Y$4,0),FALSE)=0,"","x")</f>
        <v>#N/A</v>
      </c>
    </row>
    <row r="22" spans="2:9" ht="14.25" customHeight="1" x14ac:dyDescent="0.25">
      <c r="B22" t="s">
        <v>333</v>
      </c>
      <c r="C22" t="s">
        <v>239</v>
      </c>
      <c r="D22" s="6" t="e">
        <f>IF(VLOOKUP($C$3,PSTX!$C$6:$AQ$43,1+MATCH(Table3[[#This Row],[Order code]],PSTX!$D$5:$AQ$5,0),FALSE)=0,"","x")</f>
        <v>#N/A</v>
      </c>
      <c r="G22" t="s">
        <v>330</v>
      </c>
      <c r="H22" t="s">
        <v>153</v>
      </c>
      <c r="I22" s="6" t="e">
        <f>IF(VLOOKUP($H$3,PSE!$C$5:$Y$19,1+MATCH(Table5[[#This Row],[Order code]],PSE!$D$4:$Y$4,0),FALSE)=0,"","x")</f>
        <v>#N/A</v>
      </c>
    </row>
    <row r="23" spans="2:9" ht="14.25" customHeight="1" x14ac:dyDescent="0.25">
      <c r="B23" t="s">
        <v>334</v>
      </c>
      <c r="C23" t="s">
        <v>240</v>
      </c>
      <c r="D23" s="6" t="e">
        <f>IF(VLOOKUP($C$3,PSTX!$C$6:$AQ$43,1+MATCH(Table3[[#This Row],[Order code]],PSTX!$D$5:$AQ$5,0),FALSE)=0,"","x")</f>
        <v>#N/A</v>
      </c>
      <c r="G23" t="s">
        <v>368</v>
      </c>
      <c r="H23" t="s">
        <v>156</v>
      </c>
      <c r="I23" s="6" t="e">
        <f>IF(VLOOKUP($H$3,PSE!$C$5:$Y$19,1+MATCH(Table5[[#This Row],[Order code]],PSE!$D$4:$Y$4,0),FALSE)=0,"","x")</f>
        <v>#N/A</v>
      </c>
    </row>
    <row r="24" spans="2:9" ht="14.25" customHeight="1" x14ac:dyDescent="0.25">
      <c r="B24" t="s">
        <v>317</v>
      </c>
      <c r="C24" t="s">
        <v>127</v>
      </c>
      <c r="D24" s="6" t="e">
        <f>IF(VLOOKUP($C$3,PSTX!$C$6:$AQ$43,1+MATCH(Table3[[#This Row],[Order code]],PSTX!$D$5:$AQ$5,0),FALSE)=0,"","x")</f>
        <v>#N/A</v>
      </c>
    </row>
    <row r="25" spans="2:9" ht="14.25" customHeight="1" x14ac:dyDescent="0.25">
      <c r="B25" t="s">
        <v>316</v>
      </c>
      <c r="C25" t="s">
        <v>126</v>
      </c>
      <c r="D25" s="6" t="e">
        <f>IF(VLOOKUP($C$3,PSTX!$C$6:$AQ$43,1+MATCH(Table3[[#This Row],[Order code]],PSTX!$D$5:$AQ$5,0),FALSE)=0,"","x")</f>
        <v>#N/A</v>
      </c>
    </row>
    <row r="26" spans="2:9" ht="14.25" customHeight="1" x14ac:dyDescent="0.25">
      <c r="B26" t="s">
        <v>318</v>
      </c>
      <c r="C26" t="s">
        <v>128</v>
      </c>
      <c r="D26" s="6" t="e">
        <f>IF(VLOOKUP($C$3,PSTX!$C$6:$AQ$43,1+MATCH(Table3[[#This Row],[Order code]],PSTX!$D$5:$AQ$5,0),FALSE)=0,"","x")</f>
        <v>#N/A</v>
      </c>
    </row>
    <row r="27" spans="2:9" ht="14.25" customHeight="1" x14ac:dyDescent="0.25">
      <c r="B27" t="s">
        <v>314</v>
      </c>
      <c r="C27" t="s">
        <v>124</v>
      </c>
      <c r="D27" s="6" t="e">
        <f>IF(VLOOKUP($C$3,PSTX!$C$6:$AQ$43,1+MATCH(Table3[[#This Row],[Order code]],PSTX!$D$5:$AQ$5,0),FALSE)=0,"","x")</f>
        <v>#N/A</v>
      </c>
    </row>
    <row r="28" spans="2:9" ht="14.25" customHeight="1" x14ac:dyDescent="0.25">
      <c r="B28" t="s">
        <v>315</v>
      </c>
      <c r="C28" t="s">
        <v>125</v>
      </c>
      <c r="D28" s="6" t="e">
        <f>IF(VLOOKUP($C$3,PSTX!$C$6:$AQ$43,1+MATCH(Table3[[#This Row],[Order code]],PSTX!$D$5:$AQ$5,0),FALSE)=0,"","x")</f>
        <v>#N/A</v>
      </c>
    </row>
    <row r="29" spans="2:9" ht="14.25" customHeight="1" x14ac:dyDescent="0.25">
      <c r="B29" t="s">
        <v>336</v>
      </c>
      <c r="C29" t="s">
        <v>249</v>
      </c>
      <c r="D29" s="6" t="e">
        <f>IF(VLOOKUP($C$3,PSTX!$C$6:$AQ$43,1+MATCH(Table3[[#This Row],[Order code]],PSTX!$D$5:$AQ$5,0),FALSE)=0,"","x")</f>
        <v>#N/A</v>
      </c>
    </row>
    <row r="30" spans="2:9" ht="14.25" customHeight="1" x14ac:dyDescent="0.25">
      <c r="B30" t="s">
        <v>321</v>
      </c>
      <c r="C30" t="s">
        <v>138</v>
      </c>
      <c r="D30" s="6" t="e">
        <f>IF(VLOOKUP($C$3,PSTX!$C$6:$AQ$43,1+MATCH(Table3[[#This Row],[Order code]],PSTX!$D$5:$AQ$5,0),FALSE)=0,"","x")</f>
        <v>#N/A</v>
      </c>
    </row>
    <row r="31" spans="2:9" ht="14.25" customHeight="1" x14ac:dyDescent="0.25">
      <c r="B31" t="s">
        <v>337</v>
      </c>
      <c r="C31" t="s">
        <v>250</v>
      </c>
      <c r="D31" s="6" t="e">
        <f>IF(VLOOKUP($C$3,PSTX!$C$6:$AQ$43,1+MATCH(Table3[[#This Row],[Order code]],PSTX!$D$5:$AQ$5,0),FALSE)=0,"","x")</f>
        <v>#N/A</v>
      </c>
    </row>
    <row r="32" spans="2:9" ht="14.25" customHeight="1" x14ac:dyDescent="0.25">
      <c r="B32" t="s">
        <v>322</v>
      </c>
      <c r="C32" t="s">
        <v>139</v>
      </c>
      <c r="D32" s="6" t="e">
        <f>IF(VLOOKUP($C$3,PSTX!$C$6:$AQ$43,1+MATCH(Table3[[#This Row],[Order code]],PSTX!$D$5:$AQ$5,0),FALSE)=0,"","x")</f>
        <v>#N/A</v>
      </c>
    </row>
    <row r="33" spans="2:4" ht="14.25" customHeight="1" x14ac:dyDescent="0.25">
      <c r="B33" t="s">
        <v>338</v>
      </c>
      <c r="C33" t="s">
        <v>252</v>
      </c>
      <c r="D33" s="6" t="e">
        <f>IF(VLOOKUP($C$3,PSTX!$C$6:$AQ$43,1+MATCH(Table3[[#This Row],[Order code]],PSTX!$D$5:$AQ$5,0),FALSE)=0,"","x")</f>
        <v>#N/A</v>
      </c>
    </row>
    <row r="34" spans="2:4" ht="14.25" customHeight="1" x14ac:dyDescent="0.25">
      <c r="B34" t="s">
        <v>335</v>
      </c>
      <c r="C34" t="s">
        <v>242</v>
      </c>
      <c r="D34" s="6" t="e">
        <f>IF(VLOOKUP($C$3,PSTX!$C$6:$AQ$43,1+MATCH(Table3[[#This Row],[Order code]],PSTX!$D$5:$AQ$5,0),FALSE)=0,"","x")</f>
        <v>#N/A</v>
      </c>
    </row>
    <row r="35" spans="2:4" ht="14.25" customHeight="1" x14ac:dyDescent="0.25">
      <c r="B35" t="s">
        <v>339</v>
      </c>
      <c r="C35" t="s">
        <v>251</v>
      </c>
      <c r="D35" s="6" t="e">
        <f>IF(VLOOKUP($C$3,PSTX!$C$6:$AQ$43,1+MATCH(Table3[[#This Row],[Order code]],PSTX!$D$5:$AQ$5,0),FALSE)=0,"","x")</f>
        <v>#N/A</v>
      </c>
    </row>
    <row r="36" spans="2:4" ht="14.25" customHeight="1" x14ac:dyDescent="0.25">
      <c r="B36" s="77" t="s">
        <v>137</v>
      </c>
      <c r="C36" t="s">
        <v>243</v>
      </c>
      <c r="D36" s="6" t="e">
        <f>IF(VLOOKUP($C$3,PSTX!$C$6:$AQ$43,1+MATCH(Table3[[#This Row],[Order code]],PSTX!$D$5:$AQ$5,0),FALSE)=0,"","x")</f>
        <v>#N/A</v>
      </c>
    </row>
    <row r="37" spans="2:4" ht="14.25" customHeight="1" x14ac:dyDescent="0.25">
      <c r="B37" t="s">
        <v>340</v>
      </c>
      <c r="C37" t="s">
        <v>263</v>
      </c>
      <c r="D37" s="6" t="e">
        <f>IF(VLOOKUP($C$3,PSTX!$C$6:$AQ$43,1+MATCH(Table3[[#This Row],[Order code]],PSTX!$D$5:$AQ$5,0),FALSE)=0,"","x")</f>
        <v>#N/A</v>
      </c>
    </row>
    <row r="38" spans="2:4" ht="14.25" customHeight="1" x14ac:dyDescent="0.25">
      <c r="B38" t="s">
        <v>341</v>
      </c>
      <c r="C38" t="s">
        <v>262</v>
      </c>
      <c r="D38" s="6" t="e">
        <f>IF(VLOOKUP($C$3,PSTX!$C$6:$AQ$43,1+MATCH(Table3[[#This Row],[Order code]],PSTX!$D$5:$AQ$5,0),FALSE)=0,"","x")</f>
        <v>#N/A</v>
      </c>
    </row>
    <row r="39" spans="2:4" ht="14.25" customHeight="1" x14ac:dyDescent="0.25">
      <c r="B39" t="s">
        <v>342</v>
      </c>
      <c r="C39" t="s">
        <v>261</v>
      </c>
      <c r="D39" s="6" t="e">
        <f>IF(VLOOKUP($C$3,PSTX!$C$6:$AQ$43,1+MATCH(Table3[[#This Row],[Order code]],PSTX!$D$5:$AQ$5,0),FALSE)=0,"","x")</f>
        <v>#N/A</v>
      </c>
    </row>
    <row r="40" spans="2:4" ht="14.25" customHeight="1" x14ac:dyDescent="0.25">
      <c r="B40" t="s">
        <v>343</v>
      </c>
      <c r="C40" t="s">
        <v>260</v>
      </c>
      <c r="D40" s="6" t="e">
        <f>IF(VLOOKUP($C$3,PSTX!$C$6:$AQ$43,1+MATCH(Table3[[#This Row],[Order code]],PSTX!$D$5:$AQ$5,0),FALSE)=0,"","x")</f>
        <v>#N/A</v>
      </c>
    </row>
    <row r="41" spans="2:4" ht="14.25" customHeight="1" x14ac:dyDescent="0.25">
      <c r="B41" t="s">
        <v>344</v>
      </c>
      <c r="C41" t="s">
        <v>259</v>
      </c>
      <c r="D41" s="6" t="e">
        <f>IF(VLOOKUP($C$3,PSTX!$C$6:$AQ$43,1+MATCH(Table3[[#This Row],[Order code]],PSTX!$D$5:$AQ$5,0),FALSE)=0,"","x")</f>
        <v>#N/A</v>
      </c>
    </row>
    <row r="42" spans="2:4" ht="14.25" customHeight="1" x14ac:dyDescent="0.25">
      <c r="B42" t="s">
        <v>345</v>
      </c>
      <c r="C42" t="s">
        <v>258</v>
      </c>
      <c r="D42" s="6" t="e">
        <f>IF(VLOOKUP($C$3,PSTX!$C$6:$AQ$43,1+MATCH(Table3[[#This Row],[Order code]],PSTX!$D$5:$AQ$5,0),FALSE)=0,"","x")</f>
        <v>#N/A</v>
      </c>
    </row>
    <row r="43" spans="2:4" ht="14.25" customHeight="1" x14ac:dyDescent="0.25">
      <c r="B43" t="s">
        <v>346</v>
      </c>
      <c r="C43" t="s">
        <v>257</v>
      </c>
      <c r="D43" s="6" t="e">
        <f>IF(VLOOKUP($C$3,PSTX!$C$6:$AQ$43,1+MATCH(Table3[[#This Row],[Order code]],PSTX!$D$5:$AQ$5,0),FALSE)=0,"","x")</f>
        <v>#N/A</v>
      </c>
    </row>
    <row r="44" spans="2:4" x14ac:dyDescent="0.25">
      <c r="B44" t="s">
        <v>347</v>
      </c>
      <c r="C44" t="s">
        <v>256</v>
      </c>
      <c r="D44" s="6" t="e">
        <f>IF(VLOOKUP($C$3,PSTX!$C$6:$AQ$43,1+MATCH(Table3[[#This Row],[Order code]],PSTX!$D$5:$AQ$5,0),FALSE)=0,"","x")</f>
        <v>#N/A</v>
      </c>
    </row>
    <row r="45" spans="2:4" x14ac:dyDescent="0.25">
      <c r="B45" t="s">
        <v>348</v>
      </c>
      <c r="C45" t="s">
        <v>255</v>
      </c>
      <c r="D45" s="6" t="e">
        <f>IF(VLOOKUP($C$3,PSTX!$C$6:$AQ$43,1+MATCH(Table3[[#This Row],[Order code]],PSTX!$D$5:$AQ$5,0),FALSE)=0,"","x")</f>
        <v>#N/A</v>
      </c>
    </row>
  </sheetData>
  <mergeCells count="6">
    <mergeCell ref="B2:B3"/>
    <mergeCell ref="B1:D1"/>
    <mergeCell ref="G1:I1"/>
    <mergeCell ref="G2:G3"/>
    <mergeCell ref="L1:N1"/>
    <mergeCell ref="L2:L3"/>
  </mergeCells>
  <pageMargins left="0.7" right="0.7" top="0.75" bottom="0.75" header="0.3" footer="0.3"/>
  <legacyDrawing r:id="rId1"/>
  <tableParts count="3">
    <tablePart r:id="rId2"/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3DD2CDB-95C8-4547-BA1A-FD2A540DFE67}">
          <x14:formula1>
            <xm:f>PSTX!$C$6:$C$43</xm:f>
          </x14:formula1>
          <xm:sqref>C3</xm:sqref>
        </x14:dataValidation>
        <x14:dataValidation type="list" allowBlank="1" showInputMessage="1" showErrorMessage="1" xr:uid="{7D76E5EF-9219-4C2D-984E-D238039E9CF2}">
          <x14:formula1>
            <xm:f>PSE!$C$5:$C$19</xm:f>
          </x14:formula1>
          <xm:sqref>H3</xm:sqref>
        </x14:dataValidation>
        <x14:dataValidation type="list" allowBlank="1" showInputMessage="1" showErrorMessage="1" xr:uid="{1543792F-99C9-47D1-A5D3-74F8F3D03290}">
          <x14:formula1>
            <xm:f>'PSR(C)'!$C$5:$C$43</xm:f>
          </x14:formula1>
          <xm:sqref>M3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C122A-A380-491A-B3B1-D2BB38E97F12}">
  <dimension ref="A1:AR47"/>
  <sheetViews>
    <sheetView zoomScale="80" zoomScaleNormal="80" workbookViewId="0">
      <pane xSplit="3" ySplit="5" topLeftCell="R6" activePane="bottomRight" state="frozen"/>
      <selection pane="topRight" activeCell="D1" sqref="D1"/>
      <selection pane="bottomLeft" activeCell="A5" sqref="A5"/>
      <selection pane="bottomRight" activeCell="AQ4" sqref="R4:AQ4"/>
    </sheetView>
  </sheetViews>
  <sheetFormatPr defaultColWidth="9.140625" defaultRowHeight="15" x14ac:dyDescent="0.25"/>
  <cols>
    <col min="1" max="1" width="1.5703125" customWidth="1"/>
    <col min="2" max="2" width="17.28515625" bestFit="1" customWidth="1"/>
    <col min="3" max="3" width="15.7109375" style="2" bestFit="1" customWidth="1"/>
    <col min="4" max="8" width="19.28515625" style="6" bestFit="1" customWidth="1"/>
    <col min="9" max="9" width="20.28515625" style="6" bestFit="1" customWidth="1"/>
    <col min="10" max="11" width="19.28515625" style="6" bestFit="1" customWidth="1"/>
    <col min="12" max="12" width="20.28515625" style="6" customWidth="1"/>
    <col min="13" max="13" width="19.140625" style="6" bestFit="1" customWidth="1"/>
    <col min="14" max="16" width="19.28515625" style="6" bestFit="1" customWidth="1"/>
    <col min="17" max="17" width="18" style="6" bestFit="1" customWidth="1"/>
    <col min="18" max="20" width="19.28515625" style="6" customWidth="1"/>
    <col min="21" max="28" width="19.28515625" style="6" bestFit="1" customWidth="1"/>
    <col min="29" max="29" width="20.28515625" style="6" bestFit="1" customWidth="1"/>
    <col min="30" max="30" width="20.5703125" style="6" customWidth="1"/>
    <col min="31" max="31" width="16.85546875" style="6" bestFit="1" customWidth="1"/>
    <col min="32" max="40" width="19.140625" style="6" customWidth="1"/>
    <col min="41" max="41" width="22.28515625" style="6" customWidth="1"/>
    <col min="42" max="42" width="25.140625" style="6" bestFit="1" customWidth="1"/>
    <col min="43" max="43" width="25.140625" customWidth="1"/>
    <col min="45" max="16384" width="9.140625" style="6"/>
  </cols>
  <sheetData>
    <row r="1" spans="1:44" customFormat="1" ht="18.75" x14ac:dyDescent="0.3">
      <c r="A1" s="14"/>
      <c r="B1" s="16" t="s">
        <v>236</v>
      </c>
      <c r="C1" s="15"/>
      <c r="D1" s="16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5"/>
    </row>
    <row r="2" spans="1:44" customFormat="1" ht="30" x14ac:dyDescent="0.25">
      <c r="B2" t="s">
        <v>88</v>
      </c>
      <c r="C2" s="2" t="s">
        <v>89</v>
      </c>
      <c r="D2" s="93" t="s">
        <v>129</v>
      </c>
      <c r="E2" s="94"/>
      <c r="F2" s="94"/>
      <c r="G2" s="94"/>
      <c r="H2" s="94"/>
      <c r="I2" s="94"/>
      <c r="J2" s="94"/>
      <c r="K2" s="94"/>
      <c r="L2" s="95"/>
      <c r="M2" s="91" t="s">
        <v>241</v>
      </c>
      <c r="N2" s="92"/>
      <c r="O2" s="92"/>
      <c r="P2" s="92"/>
      <c r="Q2" s="86" t="s">
        <v>130</v>
      </c>
      <c r="R2" s="87"/>
      <c r="S2" s="87"/>
      <c r="T2" s="87"/>
      <c r="U2" s="88"/>
      <c r="V2" s="89" t="s">
        <v>140</v>
      </c>
      <c r="W2" s="89"/>
      <c r="X2" s="89"/>
      <c r="Y2" s="89"/>
      <c r="Z2" s="89"/>
      <c r="AA2" s="89"/>
      <c r="AB2" s="89"/>
      <c r="AC2" s="89"/>
      <c r="AD2" s="89"/>
      <c r="AE2" s="65" t="s">
        <v>264</v>
      </c>
      <c r="AF2" s="90" t="s">
        <v>267</v>
      </c>
      <c r="AG2" s="90"/>
      <c r="AH2" s="90"/>
      <c r="AI2" s="90"/>
      <c r="AJ2" s="90"/>
      <c r="AK2" s="90"/>
      <c r="AL2" s="90"/>
      <c r="AM2" s="90"/>
      <c r="AN2" s="90"/>
      <c r="AO2" s="84" t="s">
        <v>293</v>
      </c>
      <c r="AP2" s="85"/>
      <c r="AQ2" s="67" t="s">
        <v>284</v>
      </c>
    </row>
    <row r="3" spans="1:44" customFormat="1" ht="60" x14ac:dyDescent="0.25">
      <c r="A3" s="1"/>
      <c r="B3" s="1"/>
      <c r="C3" s="9"/>
      <c r="D3" s="26" t="s">
        <v>297</v>
      </c>
      <c r="E3" s="11" t="s">
        <v>297</v>
      </c>
      <c r="F3" s="11" t="s">
        <v>296</v>
      </c>
      <c r="G3" s="11" t="s">
        <v>296</v>
      </c>
      <c r="H3" s="11" t="s">
        <v>295</v>
      </c>
      <c r="I3" s="11" t="s">
        <v>294</v>
      </c>
      <c r="J3" s="11" t="s">
        <v>301</v>
      </c>
      <c r="K3" s="11" t="s">
        <v>302</v>
      </c>
      <c r="L3" s="13" t="s">
        <v>303</v>
      </c>
      <c r="M3" s="18" t="s">
        <v>244</v>
      </c>
      <c r="N3" s="10" t="s">
        <v>245</v>
      </c>
      <c r="O3" s="10" t="s">
        <v>246</v>
      </c>
      <c r="P3" s="10" t="s">
        <v>247</v>
      </c>
      <c r="Q3" s="48" t="s">
        <v>248</v>
      </c>
      <c r="R3" s="10" t="s">
        <v>253</v>
      </c>
      <c r="S3" s="10" t="s">
        <v>245</v>
      </c>
      <c r="T3" s="10" t="s">
        <v>246</v>
      </c>
      <c r="U3" s="9" t="s">
        <v>247</v>
      </c>
      <c r="V3" s="10" t="s">
        <v>253</v>
      </c>
      <c r="W3" s="10" t="s">
        <v>253</v>
      </c>
      <c r="X3" s="10" t="s">
        <v>245</v>
      </c>
      <c r="Y3" s="10" t="s">
        <v>245</v>
      </c>
      <c r="Z3" s="10" t="s">
        <v>245</v>
      </c>
      <c r="AA3" s="10" t="s">
        <v>246</v>
      </c>
      <c r="AB3" s="10" t="s">
        <v>246</v>
      </c>
      <c r="AC3" s="10" t="s">
        <v>254</v>
      </c>
      <c r="AD3" s="10" t="s">
        <v>254</v>
      </c>
      <c r="AE3" s="52" t="s">
        <v>265</v>
      </c>
      <c r="AF3" s="10" t="s">
        <v>304</v>
      </c>
      <c r="AG3" s="10" t="s">
        <v>269</v>
      </c>
      <c r="AH3" s="10" t="s">
        <v>270</v>
      </c>
      <c r="AI3" s="10" t="s">
        <v>271</v>
      </c>
      <c r="AJ3" s="10" t="s">
        <v>272</v>
      </c>
      <c r="AK3" s="10" t="s">
        <v>273</v>
      </c>
      <c r="AL3" s="10" t="s">
        <v>274</v>
      </c>
      <c r="AM3" s="10" t="s">
        <v>275</v>
      </c>
      <c r="AN3" s="10" t="s">
        <v>276</v>
      </c>
      <c r="AO3" s="48" t="s">
        <v>285</v>
      </c>
      <c r="AP3" s="9" t="s">
        <v>287</v>
      </c>
      <c r="AQ3" s="52" t="s">
        <v>149</v>
      </c>
    </row>
    <row r="4" spans="1:44" s="23" customFormat="1" ht="45" x14ac:dyDescent="0.25">
      <c r="C4" s="21"/>
      <c r="D4" s="51" t="s">
        <v>314</v>
      </c>
      <c r="E4" s="25" t="s">
        <v>315</v>
      </c>
      <c r="F4" s="25" t="s">
        <v>316</v>
      </c>
      <c r="G4" s="25" t="s">
        <v>331</v>
      </c>
      <c r="H4" s="25" t="s">
        <v>332</v>
      </c>
      <c r="I4" s="25" t="s">
        <v>333</v>
      </c>
      <c r="J4" s="25" t="s">
        <v>317</v>
      </c>
      <c r="K4" s="25" t="s">
        <v>318</v>
      </c>
      <c r="L4" s="50" t="s">
        <v>334</v>
      </c>
      <c r="M4" s="22" t="s">
        <v>321</v>
      </c>
      <c r="N4" s="22" t="s">
        <v>322</v>
      </c>
      <c r="O4" s="22" t="s">
        <v>335</v>
      </c>
      <c r="P4" s="22" t="s">
        <v>137</v>
      </c>
      <c r="Q4" s="51" t="s">
        <v>319</v>
      </c>
      <c r="R4" s="25" t="s">
        <v>336</v>
      </c>
      <c r="S4" s="25" t="s">
        <v>337</v>
      </c>
      <c r="T4" s="25" t="s">
        <v>338</v>
      </c>
      <c r="U4" s="50" t="s">
        <v>339</v>
      </c>
      <c r="V4" s="22" t="s">
        <v>340</v>
      </c>
      <c r="W4" s="22" t="s">
        <v>341</v>
      </c>
      <c r="X4" s="22" t="s">
        <v>342</v>
      </c>
      <c r="Y4" s="22" t="s">
        <v>343</v>
      </c>
      <c r="Z4" s="22" t="s">
        <v>344</v>
      </c>
      <c r="AA4" s="22" t="s">
        <v>345</v>
      </c>
      <c r="AB4" s="22" t="s">
        <v>346</v>
      </c>
      <c r="AC4" s="22" t="s">
        <v>347</v>
      </c>
      <c r="AD4" s="22" t="s">
        <v>348</v>
      </c>
      <c r="AE4" s="66" t="s">
        <v>349</v>
      </c>
      <c r="AF4" s="22" t="s">
        <v>350</v>
      </c>
      <c r="AG4" s="22" t="s">
        <v>351</v>
      </c>
      <c r="AH4" s="22" t="s">
        <v>352</v>
      </c>
      <c r="AI4" s="22" t="s">
        <v>353</v>
      </c>
      <c r="AJ4" s="22" t="s">
        <v>353</v>
      </c>
      <c r="AK4" s="22" t="s">
        <v>354</v>
      </c>
      <c r="AL4" s="22" t="s">
        <v>355</v>
      </c>
      <c r="AM4" s="22" t="s">
        <v>356</v>
      </c>
      <c r="AN4" s="22" t="s">
        <v>357</v>
      </c>
      <c r="AO4" s="51" t="s">
        <v>358</v>
      </c>
      <c r="AP4" s="9" t="s">
        <v>287</v>
      </c>
      <c r="AQ4" s="66" t="s">
        <v>311</v>
      </c>
    </row>
    <row r="5" spans="1:44" customFormat="1" x14ac:dyDescent="0.25">
      <c r="B5" s="23"/>
      <c r="C5" s="2"/>
      <c r="D5" s="37" t="s">
        <v>124</v>
      </c>
      <c r="E5" s="14" t="s">
        <v>125</v>
      </c>
      <c r="F5" s="14" t="s">
        <v>126</v>
      </c>
      <c r="G5" s="14" t="s">
        <v>237</v>
      </c>
      <c r="H5" s="14" t="s">
        <v>238</v>
      </c>
      <c r="I5" s="14" t="s">
        <v>239</v>
      </c>
      <c r="J5" s="14" t="s">
        <v>127</v>
      </c>
      <c r="K5" s="14" t="s">
        <v>128</v>
      </c>
      <c r="L5" s="15" t="s">
        <v>240</v>
      </c>
      <c r="M5" s="23" t="s">
        <v>138</v>
      </c>
      <c r="N5" s="23" t="s">
        <v>139</v>
      </c>
      <c r="O5" s="23" t="s">
        <v>242</v>
      </c>
      <c r="P5" s="23" t="s">
        <v>243</v>
      </c>
      <c r="Q5" s="27" t="s">
        <v>131</v>
      </c>
      <c r="R5" s="23" t="s">
        <v>249</v>
      </c>
      <c r="S5" s="23" t="s">
        <v>250</v>
      </c>
      <c r="T5" s="23" t="s">
        <v>252</v>
      </c>
      <c r="U5" s="2" t="s">
        <v>251</v>
      </c>
      <c r="V5" s="23" t="s">
        <v>263</v>
      </c>
      <c r="W5" s="23" t="s">
        <v>262</v>
      </c>
      <c r="X5" s="23" t="s">
        <v>261</v>
      </c>
      <c r="Y5" s="23" t="s">
        <v>260</v>
      </c>
      <c r="Z5" s="23" t="s">
        <v>259</v>
      </c>
      <c r="AA5" s="23" t="s">
        <v>258</v>
      </c>
      <c r="AB5" s="23" t="s">
        <v>257</v>
      </c>
      <c r="AC5" s="23" t="s">
        <v>256</v>
      </c>
      <c r="AD5" s="23" t="s">
        <v>255</v>
      </c>
      <c r="AE5" s="33" t="s">
        <v>266</v>
      </c>
      <c r="AF5" s="23" t="s">
        <v>268</v>
      </c>
      <c r="AG5" s="23" t="s">
        <v>283</v>
      </c>
      <c r="AH5" s="23" t="s">
        <v>282</v>
      </c>
      <c r="AI5" s="23" t="s">
        <v>281</v>
      </c>
      <c r="AJ5" s="23" t="s">
        <v>281</v>
      </c>
      <c r="AK5" s="23" t="s">
        <v>280</v>
      </c>
      <c r="AL5" s="23" t="s">
        <v>279</v>
      </c>
      <c r="AM5" s="23" t="s">
        <v>278</v>
      </c>
      <c r="AN5" s="23" t="s">
        <v>277</v>
      </c>
      <c r="AO5" s="27" t="s">
        <v>286</v>
      </c>
      <c r="AP5" s="2" t="s">
        <v>288</v>
      </c>
      <c r="AQ5" s="45" t="s">
        <v>150</v>
      </c>
    </row>
    <row r="6" spans="1:44" s="5" customFormat="1" x14ac:dyDescent="0.25">
      <c r="A6" s="1"/>
      <c r="B6" s="36" t="s">
        <v>159</v>
      </c>
      <c r="C6" s="3" t="s">
        <v>158</v>
      </c>
      <c r="D6" s="28"/>
      <c r="L6" s="7"/>
      <c r="M6" s="28"/>
      <c r="Q6" s="28" t="s">
        <v>95</v>
      </c>
      <c r="U6" s="7"/>
      <c r="AE6" s="34" t="s">
        <v>95</v>
      </c>
      <c r="AF6" s="5" t="s">
        <v>95</v>
      </c>
      <c r="AG6" s="5" t="s">
        <v>95</v>
      </c>
      <c r="AH6" s="5" t="s">
        <v>95</v>
      </c>
      <c r="AI6" s="5" t="s">
        <v>95</v>
      </c>
      <c r="AJ6" s="5" t="s">
        <v>95</v>
      </c>
      <c r="AK6" s="5" t="s">
        <v>95</v>
      </c>
      <c r="AL6" s="5" t="s">
        <v>95</v>
      </c>
      <c r="AM6" s="5" t="s">
        <v>95</v>
      </c>
      <c r="AN6" s="5" t="s">
        <v>95</v>
      </c>
      <c r="AO6" s="28" t="s">
        <v>95</v>
      </c>
      <c r="AP6" s="7" t="s">
        <v>95</v>
      </c>
      <c r="AQ6" s="7" t="s">
        <v>95</v>
      </c>
    </row>
    <row r="7" spans="1:44" x14ac:dyDescent="0.25">
      <c r="B7" s="27" t="s">
        <v>161</v>
      </c>
      <c r="C7" s="2" t="s">
        <v>160</v>
      </c>
      <c r="D7" s="30"/>
      <c r="E7" s="17"/>
      <c r="F7" s="17"/>
      <c r="G7" s="17"/>
      <c r="H7" s="17"/>
      <c r="I7" s="17"/>
      <c r="J7" s="17"/>
      <c r="K7" s="17"/>
      <c r="L7" s="8"/>
      <c r="M7" s="30"/>
      <c r="N7" s="17"/>
      <c r="O7" s="17"/>
      <c r="P7" s="17"/>
      <c r="Q7" s="30" t="s">
        <v>95</v>
      </c>
      <c r="R7" s="17"/>
      <c r="S7" s="17"/>
      <c r="T7" s="17"/>
      <c r="U7" s="8"/>
      <c r="V7" s="17"/>
      <c r="W7" s="17"/>
      <c r="X7" s="17"/>
      <c r="Y7" s="17"/>
      <c r="Z7" s="17"/>
      <c r="AA7" s="17"/>
      <c r="AB7" s="17"/>
      <c r="AC7" s="17"/>
      <c r="AD7" s="17"/>
      <c r="AE7" s="35" t="s">
        <v>95</v>
      </c>
      <c r="AF7" s="17" t="s">
        <v>95</v>
      </c>
      <c r="AG7" s="17" t="s">
        <v>95</v>
      </c>
      <c r="AH7" s="17" t="s">
        <v>95</v>
      </c>
      <c r="AI7" s="17" t="s">
        <v>95</v>
      </c>
      <c r="AJ7" s="17" t="s">
        <v>95</v>
      </c>
      <c r="AK7" s="17" t="s">
        <v>95</v>
      </c>
      <c r="AL7" s="17" t="s">
        <v>95</v>
      </c>
      <c r="AM7" s="17" t="s">
        <v>95</v>
      </c>
      <c r="AN7" s="17" t="s">
        <v>95</v>
      </c>
      <c r="AO7" s="30" t="s">
        <v>95</v>
      </c>
      <c r="AP7" s="8" t="s">
        <v>95</v>
      </c>
      <c r="AQ7" s="8" t="s">
        <v>95</v>
      </c>
      <c r="AR7" s="6"/>
    </row>
    <row r="8" spans="1:44" x14ac:dyDescent="0.25">
      <c r="B8" s="27" t="s">
        <v>195</v>
      </c>
      <c r="C8" s="2" t="s">
        <v>162</v>
      </c>
      <c r="D8" s="30"/>
      <c r="E8" s="17"/>
      <c r="F8" s="17"/>
      <c r="G8" s="17"/>
      <c r="H8" s="17"/>
      <c r="I8" s="17"/>
      <c r="J8" s="17"/>
      <c r="K8" s="17"/>
      <c r="L8" s="8"/>
      <c r="M8" s="30"/>
      <c r="N8" s="17"/>
      <c r="O8" s="17"/>
      <c r="P8" s="17"/>
      <c r="Q8" s="30" t="s">
        <v>95</v>
      </c>
      <c r="R8" s="17"/>
      <c r="S8" s="17"/>
      <c r="T8" s="17"/>
      <c r="U8" s="8"/>
      <c r="V8" s="17"/>
      <c r="W8" s="17"/>
      <c r="X8" s="17"/>
      <c r="Y8" s="17"/>
      <c r="Z8" s="17"/>
      <c r="AA8" s="17"/>
      <c r="AB8" s="17"/>
      <c r="AC8" s="17"/>
      <c r="AD8" s="17"/>
      <c r="AE8" s="35" t="s">
        <v>95</v>
      </c>
      <c r="AF8" s="17" t="s">
        <v>95</v>
      </c>
      <c r="AG8" s="17" t="s">
        <v>95</v>
      </c>
      <c r="AH8" s="17" t="s">
        <v>95</v>
      </c>
      <c r="AI8" s="17" t="s">
        <v>95</v>
      </c>
      <c r="AJ8" s="17" t="s">
        <v>95</v>
      </c>
      <c r="AK8" s="17" t="s">
        <v>95</v>
      </c>
      <c r="AL8" s="17" t="s">
        <v>95</v>
      </c>
      <c r="AM8" s="17" t="s">
        <v>95</v>
      </c>
      <c r="AN8" s="17" t="s">
        <v>95</v>
      </c>
      <c r="AO8" s="30" t="s">
        <v>95</v>
      </c>
      <c r="AP8" s="8" t="s">
        <v>95</v>
      </c>
      <c r="AQ8" s="8" t="s">
        <v>95</v>
      </c>
      <c r="AR8" s="6"/>
    </row>
    <row r="9" spans="1:44" x14ac:dyDescent="0.25">
      <c r="B9" s="27" t="s">
        <v>164</v>
      </c>
      <c r="C9" s="2" t="s">
        <v>163</v>
      </c>
      <c r="D9" s="30"/>
      <c r="E9" s="17"/>
      <c r="F9" s="17"/>
      <c r="G9" s="17"/>
      <c r="H9" s="17"/>
      <c r="I9" s="17"/>
      <c r="J9" s="17"/>
      <c r="K9" s="17"/>
      <c r="L9" s="8"/>
      <c r="M9" s="30"/>
      <c r="N9" s="17"/>
      <c r="O9" s="17"/>
      <c r="P9" s="17"/>
      <c r="Q9" s="30" t="s">
        <v>95</v>
      </c>
      <c r="R9" s="17"/>
      <c r="S9" s="17"/>
      <c r="T9" s="17"/>
      <c r="U9" s="8"/>
      <c r="V9" s="17"/>
      <c r="W9" s="17"/>
      <c r="X9" s="17"/>
      <c r="Y9" s="17"/>
      <c r="Z9" s="17"/>
      <c r="AA9" s="17"/>
      <c r="AB9" s="17"/>
      <c r="AC9" s="17"/>
      <c r="AD9" s="17"/>
      <c r="AE9" s="35" t="s">
        <v>95</v>
      </c>
      <c r="AF9" s="17" t="s">
        <v>95</v>
      </c>
      <c r="AG9" s="17" t="s">
        <v>95</v>
      </c>
      <c r="AH9" s="17" t="s">
        <v>95</v>
      </c>
      <c r="AI9" s="17" t="s">
        <v>95</v>
      </c>
      <c r="AJ9" s="17" t="s">
        <v>95</v>
      </c>
      <c r="AK9" s="17" t="s">
        <v>95</v>
      </c>
      <c r="AL9" s="17" t="s">
        <v>95</v>
      </c>
      <c r="AM9" s="17" t="s">
        <v>95</v>
      </c>
      <c r="AN9" s="17" t="s">
        <v>95</v>
      </c>
      <c r="AO9" s="30" t="s">
        <v>95</v>
      </c>
      <c r="AP9" s="8" t="s">
        <v>95</v>
      </c>
      <c r="AQ9" s="8" t="s">
        <v>95</v>
      </c>
      <c r="AR9" s="6"/>
    </row>
    <row r="10" spans="1:44" x14ac:dyDescent="0.25">
      <c r="B10" s="27" t="s">
        <v>166</v>
      </c>
      <c r="C10" s="2" t="s">
        <v>165</v>
      </c>
      <c r="D10" s="30"/>
      <c r="E10" s="17"/>
      <c r="F10" s="17"/>
      <c r="G10" s="17"/>
      <c r="H10" s="17"/>
      <c r="I10" s="17"/>
      <c r="J10" s="17"/>
      <c r="K10" s="17"/>
      <c r="L10" s="8"/>
      <c r="M10" s="30"/>
      <c r="N10" s="17"/>
      <c r="O10" s="17"/>
      <c r="P10" s="17"/>
      <c r="Q10" s="30" t="s">
        <v>95</v>
      </c>
      <c r="R10" s="17"/>
      <c r="S10" s="17"/>
      <c r="T10" s="17"/>
      <c r="U10" s="8"/>
      <c r="V10" s="17"/>
      <c r="W10" s="17"/>
      <c r="X10" s="17"/>
      <c r="Y10" s="17"/>
      <c r="Z10" s="17"/>
      <c r="AA10" s="17"/>
      <c r="AB10" s="17"/>
      <c r="AC10" s="17"/>
      <c r="AD10" s="17"/>
      <c r="AE10" s="35" t="s">
        <v>95</v>
      </c>
      <c r="AF10" s="17" t="s">
        <v>95</v>
      </c>
      <c r="AG10" s="17" t="s">
        <v>95</v>
      </c>
      <c r="AH10" s="17" t="s">
        <v>95</v>
      </c>
      <c r="AI10" s="17" t="s">
        <v>95</v>
      </c>
      <c r="AJ10" s="17" t="s">
        <v>95</v>
      </c>
      <c r="AK10" s="17" t="s">
        <v>95</v>
      </c>
      <c r="AL10" s="17" t="s">
        <v>95</v>
      </c>
      <c r="AM10" s="17" t="s">
        <v>95</v>
      </c>
      <c r="AN10" s="17" t="s">
        <v>95</v>
      </c>
      <c r="AO10" s="30" t="s">
        <v>95</v>
      </c>
      <c r="AP10" s="8" t="s">
        <v>95</v>
      </c>
      <c r="AQ10" s="8" t="s">
        <v>95</v>
      </c>
      <c r="AR10" s="6"/>
    </row>
    <row r="11" spans="1:44" x14ac:dyDescent="0.25">
      <c r="B11" s="27" t="s">
        <v>167</v>
      </c>
      <c r="C11" s="2" t="s">
        <v>172</v>
      </c>
      <c r="D11" s="30"/>
      <c r="E11" s="17"/>
      <c r="F11" s="17"/>
      <c r="G11" s="17"/>
      <c r="H11" s="17"/>
      <c r="I11" s="17"/>
      <c r="J11" s="17"/>
      <c r="K11" s="17"/>
      <c r="L11" s="8"/>
      <c r="M11" s="30"/>
      <c r="N11" s="17"/>
      <c r="O11" s="17"/>
      <c r="P11" s="17"/>
      <c r="Q11" s="30" t="s">
        <v>95</v>
      </c>
      <c r="R11" s="17"/>
      <c r="S11" s="17"/>
      <c r="T11" s="17"/>
      <c r="U11" s="8"/>
      <c r="V11" s="17"/>
      <c r="W11" s="17"/>
      <c r="X11" s="17"/>
      <c r="Y11" s="17"/>
      <c r="Z11" s="17"/>
      <c r="AA11" s="17"/>
      <c r="AB11" s="17"/>
      <c r="AC11" s="17"/>
      <c r="AD11" s="17"/>
      <c r="AE11" s="35" t="s">
        <v>95</v>
      </c>
      <c r="AF11" s="17" t="s">
        <v>95</v>
      </c>
      <c r="AG11" s="17" t="s">
        <v>95</v>
      </c>
      <c r="AH11" s="17" t="s">
        <v>95</v>
      </c>
      <c r="AI11" s="17" t="s">
        <v>95</v>
      </c>
      <c r="AJ11" s="17" t="s">
        <v>95</v>
      </c>
      <c r="AK11" s="17" t="s">
        <v>95</v>
      </c>
      <c r="AL11" s="17" t="s">
        <v>95</v>
      </c>
      <c r="AM11" s="17" t="s">
        <v>95</v>
      </c>
      <c r="AN11" s="17" t="s">
        <v>95</v>
      </c>
      <c r="AO11" s="30" t="s">
        <v>95</v>
      </c>
      <c r="AP11" s="8" t="s">
        <v>95</v>
      </c>
      <c r="AQ11" s="8" t="s">
        <v>95</v>
      </c>
      <c r="AR11" s="6"/>
    </row>
    <row r="12" spans="1:44" x14ac:dyDescent="0.25">
      <c r="B12" s="27" t="s">
        <v>168</v>
      </c>
      <c r="C12" s="2" t="s">
        <v>171</v>
      </c>
      <c r="D12" s="30"/>
      <c r="E12" s="17"/>
      <c r="F12" s="17"/>
      <c r="G12" s="17"/>
      <c r="H12" s="17"/>
      <c r="I12" s="17"/>
      <c r="J12" s="17"/>
      <c r="K12" s="17"/>
      <c r="L12" s="8"/>
      <c r="M12" s="30"/>
      <c r="N12" s="17"/>
      <c r="O12" s="17"/>
      <c r="P12" s="17"/>
      <c r="Q12" s="30" t="s">
        <v>95</v>
      </c>
      <c r="R12" s="17"/>
      <c r="S12" s="17"/>
      <c r="T12" s="17"/>
      <c r="U12" s="8"/>
      <c r="V12" s="17"/>
      <c r="W12" s="17"/>
      <c r="X12" s="17"/>
      <c r="Y12" s="17"/>
      <c r="Z12" s="17"/>
      <c r="AA12" s="17"/>
      <c r="AB12" s="17"/>
      <c r="AC12" s="17"/>
      <c r="AD12" s="17"/>
      <c r="AE12" s="35" t="s">
        <v>95</v>
      </c>
      <c r="AF12" s="17" t="s">
        <v>95</v>
      </c>
      <c r="AG12" s="17" t="s">
        <v>95</v>
      </c>
      <c r="AH12" s="17" t="s">
        <v>95</v>
      </c>
      <c r="AI12" s="17" t="s">
        <v>95</v>
      </c>
      <c r="AJ12" s="17" t="s">
        <v>95</v>
      </c>
      <c r="AK12" s="17" t="s">
        <v>95</v>
      </c>
      <c r="AL12" s="17" t="s">
        <v>95</v>
      </c>
      <c r="AM12" s="17" t="s">
        <v>95</v>
      </c>
      <c r="AN12" s="17" t="s">
        <v>95</v>
      </c>
      <c r="AO12" s="30" t="s">
        <v>95</v>
      </c>
      <c r="AP12" s="8" t="s">
        <v>95</v>
      </c>
      <c r="AQ12" s="8" t="s">
        <v>95</v>
      </c>
      <c r="AR12" s="6"/>
    </row>
    <row r="13" spans="1:44" x14ac:dyDescent="0.25">
      <c r="B13" s="27" t="s">
        <v>169</v>
      </c>
      <c r="C13" s="2" t="s">
        <v>173</v>
      </c>
      <c r="D13" s="30" t="s">
        <v>95</v>
      </c>
      <c r="E13" s="17" t="s">
        <v>95</v>
      </c>
      <c r="F13" s="17"/>
      <c r="G13" s="17"/>
      <c r="H13" s="17"/>
      <c r="I13" s="17"/>
      <c r="J13" s="17" t="s">
        <v>95</v>
      </c>
      <c r="K13" s="17"/>
      <c r="L13" s="8"/>
      <c r="M13" s="30" t="s">
        <v>95</v>
      </c>
      <c r="N13" s="17"/>
      <c r="O13" s="17"/>
      <c r="P13" s="17"/>
      <c r="Q13" s="30"/>
      <c r="R13" s="17" t="s">
        <v>95</v>
      </c>
      <c r="S13" s="17"/>
      <c r="T13" s="17"/>
      <c r="U13" s="8"/>
      <c r="V13" s="17" t="s">
        <v>95</v>
      </c>
      <c r="W13" s="17" t="s">
        <v>95</v>
      </c>
      <c r="X13" s="17"/>
      <c r="Y13" s="17"/>
      <c r="Z13" s="17"/>
      <c r="AA13" s="17"/>
      <c r="AB13" s="17"/>
      <c r="AC13" s="17"/>
      <c r="AD13" s="17"/>
      <c r="AE13" s="35" t="s">
        <v>95</v>
      </c>
      <c r="AF13" s="17" t="s">
        <v>95</v>
      </c>
      <c r="AG13" s="17" t="s">
        <v>95</v>
      </c>
      <c r="AH13" s="17" t="s">
        <v>95</v>
      </c>
      <c r="AI13" s="17" t="s">
        <v>95</v>
      </c>
      <c r="AJ13" s="17" t="s">
        <v>95</v>
      </c>
      <c r="AK13" s="17" t="s">
        <v>95</v>
      </c>
      <c r="AL13" s="17" t="s">
        <v>95</v>
      </c>
      <c r="AM13" s="17" t="s">
        <v>95</v>
      </c>
      <c r="AN13" s="17" t="s">
        <v>95</v>
      </c>
      <c r="AO13" s="30" t="s">
        <v>95</v>
      </c>
      <c r="AP13" s="8" t="s">
        <v>95</v>
      </c>
      <c r="AQ13" s="8" t="s">
        <v>95</v>
      </c>
      <c r="AR13" s="6"/>
    </row>
    <row r="14" spans="1:44" x14ac:dyDescent="0.25">
      <c r="B14" s="27" t="s">
        <v>170</v>
      </c>
      <c r="C14" s="2" t="s">
        <v>174</v>
      </c>
      <c r="D14" s="30" t="s">
        <v>95</v>
      </c>
      <c r="E14" s="17" t="s">
        <v>95</v>
      </c>
      <c r="F14" s="17"/>
      <c r="G14" s="17"/>
      <c r="H14" s="17"/>
      <c r="I14" s="17"/>
      <c r="J14" s="17" t="s">
        <v>95</v>
      </c>
      <c r="K14" s="17"/>
      <c r="L14" s="8"/>
      <c r="M14" s="30" t="s">
        <v>95</v>
      </c>
      <c r="N14" s="17"/>
      <c r="O14" s="17"/>
      <c r="P14" s="17"/>
      <c r="Q14" s="30"/>
      <c r="R14" s="17" t="s">
        <v>95</v>
      </c>
      <c r="S14" s="17"/>
      <c r="T14" s="17"/>
      <c r="U14" s="8"/>
      <c r="V14" s="17" t="s">
        <v>95</v>
      </c>
      <c r="W14" s="17" t="s">
        <v>95</v>
      </c>
      <c r="X14" s="17"/>
      <c r="Y14" s="17"/>
      <c r="Z14" s="17"/>
      <c r="AA14" s="17"/>
      <c r="AB14" s="17"/>
      <c r="AC14" s="17"/>
      <c r="AD14" s="17"/>
      <c r="AE14" s="35" t="s">
        <v>95</v>
      </c>
      <c r="AF14" s="17" t="s">
        <v>95</v>
      </c>
      <c r="AG14" s="17" t="s">
        <v>95</v>
      </c>
      <c r="AH14" s="17" t="s">
        <v>95</v>
      </c>
      <c r="AI14" s="17" t="s">
        <v>95</v>
      </c>
      <c r="AJ14" s="17" t="s">
        <v>95</v>
      </c>
      <c r="AK14" s="17" t="s">
        <v>95</v>
      </c>
      <c r="AL14" s="17" t="s">
        <v>95</v>
      </c>
      <c r="AM14" s="17" t="s">
        <v>95</v>
      </c>
      <c r="AN14" s="17" t="s">
        <v>95</v>
      </c>
      <c r="AO14" s="30" t="s">
        <v>95</v>
      </c>
      <c r="AP14" s="8" t="s">
        <v>95</v>
      </c>
      <c r="AQ14" s="8" t="s">
        <v>95</v>
      </c>
      <c r="AR14" s="6"/>
    </row>
    <row r="15" spans="1:44" x14ac:dyDescent="0.25">
      <c r="B15" s="27" t="s">
        <v>175</v>
      </c>
      <c r="C15" s="2" t="s">
        <v>185</v>
      </c>
      <c r="D15" s="30"/>
      <c r="E15" s="17"/>
      <c r="F15" s="17" t="s">
        <v>95</v>
      </c>
      <c r="G15" s="17" t="s">
        <v>95</v>
      </c>
      <c r="H15" s="17"/>
      <c r="I15" s="17"/>
      <c r="J15" s="17"/>
      <c r="K15" s="17" t="s">
        <v>95</v>
      </c>
      <c r="L15" s="8"/>
      <c r="M15" s="30"/>
      <c r="N15" s="17" t="s">
        <v>95</v>
      </c>
      <c r="O15" s="17"/>
      <c r="P15" s="17"/>
      <c r="Q15" s="30"/>
      <c r="R15" s="17"/>
      <c r="S15" s="17" t="s">
        <v>95</v>
      </c>
      <c r="T15" s="17"/>
      <c r="U15" s="8"/>
      <c r="V15" s="17"/>
      <c r="W15" s="17"/>
      <c r="X15" s="17" t="s">
        <v>95</v>
      </c>
      <c r="Y15" s="17" t="s">
        <v>95</v>
      </c>
      <c r="Z15" s="17" t="s">
        <v>95</v>
      </c>
      <c r="AA15" s="17"/>
      <c r="AB15" s="17"/>
      <c r="AC15" s="17"/>
      <c r="AD15" s="17"/>
      <c r="AE15" s="35" t="s">
        <v>95</v>
      </c>
      <c r="AF15" s="17" t="s">
        <v>95</v>
      </c>
      <c r="AG15" s="17" t="s">
        <v>95</v>
      </c>
      <c r="AH15" s="17" t="s">
        <v>95</v>
      </c>
      <c r="AI15" s="17" t="s">
        <v>95</v>
      </c>
      <c r="AJ15" s="17" t="s">
        <v>95</v>
      </c>
      <c r="AK15" s="17" t="s">
        <v>95</v>
      </c>
      <c r="AL15" s="17" t="s">
        <v>95</v>
      </c>
      <c r="AM15" s="17" t="s">
        <v>95</v>
      </c>
      <c r="AN15" s="17" t="s">
        <v>95</v>
      </c>
      <c r="AO15" s="30" t="s">
        <v>95</v>
      </c>
      <c r="AP15" s="8" t="s">
        <v>95</v>
      </c>
      <c r="AQ15" s="8" t="s">
        <v>95</v>
      </c>
      <c r="AR15" s="6"/>
    </row>
    <row r="16" spans="1:44" x14ac:dyDescent="0.25">
      <c r="B16" s="27" t="s">
        <v>176</v>
      </c>
      <c r="C16" s="2" t="s">
        <v>186</v>
      </c>
      <c r="D16" s="30"/>
      <c r="E16" s="17"/>
      <c r="F16" s="17" t="s">
        <v>95</v>
      </c>
      <c r="G16" s="17" t="s">
        <v>95</v>
      </c>
      <c r="H16" s="17"/>
      <c r="I16" s="17"/>
      <c r="J16" s="17"/>
      <c r="K16" s="17" t="s">
        <v>95</v>
      </c>
      <c r="L16" s="8"/>
      <c r="M16" s="30"/>
      <c r="N16" s="17" t="s">
        <v>95</v>
      </c>
      <c r="O16" s="17"/>
      <c r="P16" s="17"/>
      <c r="Q16" s="30"/>
      <c r="R16" s="17"/>
      <c r="S16" s="17" t="s">
        <v>95</v>
      </c>
      <c r="T16" s="17"/>
      <c r="U16" s="8"/>
      <c r="V16" s="17"/>
      <c r="W16" s="17"/>
      <c r="X16" s="17" t="s">
        <v>95</v>
      </c>
      <c r="Y16" s="17" t="s">
        <v>95</v>
      </c>
      <c r="Z16" s="17" t="s">
        <v>95</v>
      </c>
      <c r="AA16" s="17"/>
      <c r="AB16" s="17"/>
      <c r="AC16" s="17"/>
      <c r="AD16" s="17"/>
      <c r="AE16" s="35" t="s">
        <v>95</v>
      </c>
      <c r="AF16" s="17" t="s">
        <v>95</v>
      </c>
      <c r="AG16" s="17" t="s">
        <v>95</v>
      </c>
      <c r="AH16" s="17" t="s">
        <v>95</v>
      </c>
      <c r="AI16" s="17" t="s">
        <v>95</v>
      </c>
      <c r="AJ16" s="17" t="s">
        <v>95</v>
      </c>
      <c r="AK16" s="17" t="s">
        <v>95</v>
      </c>
      <c r="AL16" s="17" t="s">
        <v>95</v>
      </c>
      <c r="AM16" s="17" t="s">
        <v>95</v>
      </c>
      <c r="AN16" s="17" t="s">
        <v>95</v>
      </c>
      <c r="AO16" s="30" t="s">
        <v>95</v>
      </c>
      <c r="AP16" s="8" t="s">
        <v>95</v>
      </c>
      <c r="AQ16" s="8" t="s">
        <v>95</v>
      </c>
      <c r="AR16" s="6"/>
    </row>
    <row r="17" spans="2:44" x14ac:dyDescent="0.25">
      <c r="B17" s="27" t="s">
        <v>177</v>
      </c>
      <c r="C17" s="2" t="s">
        <v>187</v>
      </c>
      <c r="D17" s="30"/>
      <c r="E17" s="17"/>
      <c r="F17" s="17" t="s">
        <v>95</v>
      </c>
      <c r="G17" s="17" t="s">
        <v>95</v>
      </c>
      <c r="H17" s="17"/>
      <c r="I17" s="17"/>
      <c r="J17" s="17"/>
      <c r="K17" s="17" t="s">
        <v>95</v>
      </c>
      <c r="L17" s="8"/>
      <c r="M17" s="30"/>
      <c r="N17" s="17" t="s">
        <v>95</v>
      </c>
      <c r="O17" s="17"/>
      <c r="P17" s="17"/>
      <c r="Q17" s="30"/>
      <c r="R17" s="17"/>
      <c r="S17" s="17" t="s">
        <v>95</v>
      </c>
      <c r="T17" s="17"/>
      <c r="U17" s="8"/>
      <c r="V17" s="17"/>
      <c r="W17" s="17"/>
      <c r="X17" s="17" t="s">
        <v>95</v>
      </c>
      <c r="Y17" s="17" t="s">
        <v>95</v>
      </c>
      <c r="Z17" s="17" t="s">
        <v>95</v>
      </c>
      <c r="AA17" s="17"/>
      <c r="AB17" s="17"/>
      <c r="AC17" s="17"/>
      <c r="AD17" s="17"/>
      <c r="AE17" s="35" t="s">
        <v>95</v>
      </c>
      <c r="AF17" s="17" t="s">
        <v>95</v>
      </c>
      <c r="AG17" s="17" t="s">
        <v>95</v>
      </c>
      <c r="AH17" s="17" t="s">
        <v>95</v>
      </c>
      <c r="AI17" s="17" t="s">
        <v>95</v>
      </c>
      <c r="AJ17" s="17" t="s">
        <v>95</v>
      </c>
      <c r="AK17" s="17" t="s">
        <v>95</v>
      </c>
      <c r="AL17" s="17" t="s">
        <v>95</v>
      </c>
      <c r="AM17" s="17" t="s">
        <v>95</v>
      </c>
      <c r="AN17" s="17" t="s">
        <v>95</v>
      </c>
      <c r="AO17" s="30" t="s">
        <v>95</v>
      </c>
      <c r="AP17" s="8" t="s">
        <v>95</v>
      </c>
      <c r="AQ17" s="8" t="s">
        <v>95</v>
      </c>
      <c r="AR17" s="6"/>
    </row>
    <row r="18" spans="2:44" x14ac:dyDescent="0.25">
      <c r="B18" s="27" t="s">
        <v>178</v>
      </c>
      <c r="C18" s="2" t="s">
        <v>188</v>
      </c>
      <c r="D18" s="30"/>
      <c r="E18" s="17"/>
      <c r="F18" s="17" t="s">
        <v>95</v>
      </c>
      <c r="G18" s="17" t="s">
        <v>95</v>
      </c>
      <c r="H18" s="17"/>
      <c r="I18" s="17"/>
      <c r="J18" s="17"/>
      <c r="K18" s="17" t="s">
        <v>95</v>
      </c>
      <c r="L18" s="8"/>
      <c r="M18" s="30"/>
      <c r="N18" s="17" t="s">
        <v>95</v>
      </c>
      <c r="O18" s="17"/>
      <c r="P18" s="17"/>
      <c r="Q18" s="30"/>
      <c r="R18" s="17"/>
      <c r="S18" s="17" t="s">
        <v>95</v>
      </c>
      <c r="T18" s="17"/>
      <c r="U18" s="8"/>
      <c r="V18" s="17"/>
      <c r="W18" s="17"/>
      <c r="X18" s="17" t="s">
        <v>95</v>
      </c>
      <c r="Y18" s="17" t="s">
        <v>95</v>
      </c>
      <c r="Z18" s="17" t="s">
        <v>95</v>
      </c>
      <c r="AA18" s="17"/>
      <c r="AB18" s="17"/>
      <c r="AC18" s="17"/>
      <c r="AD18" s="17"/>
      <c r="AE18" s="35" t="s">
        <v>95</v>
      </c>
      <c r="AF18" s="17" t="s">
        <v>95</v>
      </c>
      <c r="AG18" s="17" t="s">
        <v>95</v>
      </c>
      <c r="AH18" s="17" t="s">
        <v>95</v>
      </c>
      <c r="AI18" s="17" t="s">
        <v>95</v>
      </c>
      <c r="AJ18" s="17" t="s">
        <v>95</v>
      </c>
      <c r="AK18" s="17" t="s">
        <v>95</v>
      </c>
      <c r="AL18" s="17" t="s">
        <v>95</v>
      </c>
      <c r="AM18" s="17" t="s">
        <v>95</v>
      </c>
      <c r="AN18" s="17" t="s">
        <v>95</v>
      </c>
      <c r="AO18" s="30" t="s">
        <v>95</v>
      </c>
      <c r="AP18" s="8" t="s">
        <v>95</v>
      </c>
      <c r="AQ18" s="8" t="s">
        <v>95</v>
      </c>
      <c r="AR18" s="6"/>
    </row>
    <row r="19" spans="2:44" x14ac:dyDescent="0.25">
      <c r="B19" s="27" t="s">
        <v>179</v>
      </c>
      <c r="C19" s="2" t="s">
        <v>189</v>
      </c>
      <c r="D19" s="30"/>
      <c r="E19" s="17"/>
      <c r="F19" s="17"/>
      <c r="G19" s="17"/>
      <c r="H19" s="17" t="s">
        <v>95</v>
      </c>
      <c r="I19" s="17"/>
      <c r="J19" s="17"/>
      <c r="K19" s="17"/>
      <c r="L19" s="8" t="s">
        <v>95</v>
      </c>
      <c r="M19" s="30"/>
      <c r="N19" s="17"/>
      <c r="O19" s="17" t="s">
        <v>95</v>
      </c>
      <c r="P19" s="17"/>
      <c r="Q19" s="30"/>
      <c r="R19" s="17"/>
      <c r="S19" s="17"/>
      <c r="T19" s="17" t="s">
        <v>95</v>
      </c>
      <c r="U19" s="8"/>
      <c r="V19" s="17"/>
      <c r="W19" s="17"/>
      <c r="X19" s="17"/>
      <c r="Y19" s="17"/>
      <c r="Z19" s="17"/>
      <c r="AA19" s="17" t="s">
        <v>95</v>
      </c>
      <c r="AB19" s="17" t="s">
        <v>95</v>
      </c>
      <c r="AC19" s="17"/>
      <c r="AD19" s="17"/>
      <c r="AE19" s="35" t="s">
        <v>95</v>
      </c>
      <c r="AF19" s="17" t="s">
        <v>95</v>
      </c>
      <c r="AG19" s="17" t="s">
        <v>95</v>
      </c>
      <c r="AH19" s="17" t="s">
        <v>95</v>
      </c>
      <c r="AI19" s="17" t="s">
        <v>95</v>
      </c>
      <c r="AJ19" s="17" t="s">
        <v>95</v>
      </c>
      <c r="AK19" s="17" t="s">
        <v>95</v>
      </c>
      <c r="AL19" s="17" t="s">
        <v>95</v>
      </c>
      <c r="AM19" s="17" t="s">
        <v>95</v>
      </c>
      <c r="AN19" s="17" t="s">
        <v>95</v>
      </c>
      <c r="AO19" s="30" t="s">
        <v>95</v>
      </c>
      <c r="AP19" s="8" t="s">
        <v>95</v>
      </c>
      <c r="AQ19" s="8" t="s">
        <v>95</v>
      </c>
      <c r="AR19" s="6"/>
    </row>
    <row r="20" spans="2:44" x14ac:dyDescent="0.25">
      <c r="B20" s="27" t="s">
        <v>180</v>
      </c>
      <c r="C20" s="2" t="s">
        <v>190</v>
      </c>
      <c r="D20" s="30"/>
      <c r="E20" s="17"/>
      <c r="F20" s="17"/>
      <c r="G20" s="17"/>
      <c r="H20" s="17" t="s">
        <v>95</v>
      </c>
      <c r="I20" s="17" t="s">
        <v>95</v>
      </c>
      <c r="J20" s="17"/>
      <c r="K20" s="17"/>
      <c r="L20" s="8" t="s">
        <v>95</v>
      </c>
      <c r="M20" s="30"/>
      <c r="N20" s="17"/>
      <c r="O20" s="17" t="s">
        <v>95</v>
      </c>
      <c r="P20" s="17"/>
      <c r="Q20" s="30"/>
      <c r="R20" s="17"/>
      <c r="S20" s="17"/>
      <c r="T20" s="17" t="s">
        <v>95</v>
      </c>
      <c r="U20" s="8"/>
      <c r="V20" s="17"/>
      <c r="W20" s="17"/>
      <c r="X20" s="17"/>
      <c r="Y20" s="17"/>
      <c r="Z20" s="17"/>
      <c r="AA20" s="17" t="s">
        <v>95</v>
      </c>
      <c r="AB20" s="17" t="s">
        <v>95</v>
      </c>
      <c r="AC20" s="17"/>
      <c r="AD20" s="17"/>
      <c r="AE20" s="35" t="s">
        <v>95</v>
      </c>
      <c r="AF20" s="17" t="s">
        <v>95</v>
      </c>
      <c r="AG20" s="17" t="s">
        <v>95</v>
      </c>
      <c r="AH20" s="17" t="s">
        <v>95</v>
      </c>
      <c r="AI20" s="17" t="s">
        <v>95</v>
      </c>
      <c r="AJ20" s="17" t="s">
        <v>95</v>
      </c>
      <c r="AK20" s="17" t="s">
        <v>95</v>
      </c>
      <c r="AL20" s="17" t="s">
        <v>95</v>
      </c>
      <c r="AM20" s="17" t="s">
        <v>95</v>
      </c>
      <c r="AN20" s="17" t="s">
        <v>95</v>
      </c>
      <c r="AO20" s="30" t="s">
        <v>95</v>
      </c>
      <c r="AP20" s="8" t="s">
        <v>95</v>
      </c>
      <c r="AQ20" s="8" t="s">
        <v>95</v>
      </c>
      <c r="AR20" s="6"/>
    </row>
    <row r="21" spans="2:44" x14ac:dyDescent="0.25">
      <c r="B21" s="27" t="s">
        <v>181</v>
      </c>
      <c r="C21" s="2" t="s">
        <v>191</v>
      </c>
      <c r="D21" s="30"/>
      <c r="E21" s="17"/>
      <c r="F21" s="17"/>
      <c r="G21" s="17"/>
      <c r="H21" s="17"/>
      <c r="I21" s="17" t="s">
        <v>95</v>
      </c>
      <c r="J21" s="17"/>
      <c r="K21" s="17"/>
      <c r="L21" s="8" t="s">
        <v>95</v>
      </c>
      <c r="M21" s="30"/>
      <c r="N21" s="17"/>
      <c r="O21" s="17"/>
      <c r="P21" s="17" t="s">
        <v>95</v>
      </c>
      <c r="Q21" s="30"/>
      <c r="R21" s="17"/>
      <c r="S21" s="17"/>
      <c r="T21" s="17"/>
      <c r="U21" s="8" t="s">
        <v>95</v>
      </c>
      <c r="V21" s="17"/>
      <c r="W21" s="17"/>
      <c r="X21" s="17"/>
      <c r="Y21" s="17"/>
      <c r="Z21" s="17"/>
      <c r="AA21" s="17"/>
      <c r="AB21" s="17"/>
      <c r="AC21" s="17" t="s">
        <v>95</v>
      </c>
      <c r="AD21" s="17" t="s">
        <v>95</v>
      </c>
      <c r="AE21" s="35" t="s">
        <v>95</v>
      </c>
      <c r="AF21" s="17" t="s">
        <v>95</v>
      </c>
      <c r="AG21" s="17" t="s">
        <v>95</v>
      </c>
      <c r="AH21" s="17" t="s">
        <v>95</v>
      </c>
      <c r="AI21" s="17" t="s">
        <v>95</v>
      </c>
      <c r="AJ21" s="17" t="s">
        <v>95</v>
      </c>
      <c r="AK21" s="17" t="s">
        <v>95</v>
      </c>
      <c r="AL21" s="17" t="s">
        <v>95</v>
      </c>
      <c r="AM21" s="17" t="s">
        <v>95</v>
      </c>
      <c r="AN21" s="17" t="s">
        <v>95</v>
      </c>
      <c r="AO21" s="30" t="s">
        <v>95</v>
      </c>
      <c r="AP21" s="8" t="s">
        <v>95</v>
      </c>
      <c r="AQ21" s="8" t="s">
        <v>95</v>
      </c>
      <c r="AR21" s="6"/>
    </row>
    <row r="22" spans="2:44" x14ac:dyDescent="0.25">
      <c r="B22" s="27" t="s">
        <v>182</v>
      </c>
      <c r="C22" s="2" t="s">
        <v>192</v>
      </c>
      <c r="D22" s="30"/>
      <c r="E22" s="17"/>
      <c r="F22" s="17"/>
      <c r="G22" s="17"/>
      <c r="H22" s="17"/>
      <c r="I22" s="17" t="s">
        <v>95</v>
      </c>
      <c r="J22" s="17"/>
      <c r="K22" s="17"/>
      <c r="L22" s="8" t="s">
        <v>95</v>
      </c>
      <c r="M22" s="30"/>
      <c r="N22" s="17"/>
      <c r="O22" s="17"/>
      <c r="P22" s="17" t="s">
        <v>95</v>
      </c>
      <c r="Q22" s="30"/>
      <c r="R22" s="17"/>
      <c r="S22" s="17"/>
      <c r="T22" s="17"/>
      <c r="U22" s="8" t="s">
        <v>95</v>
      </c>
      <c r="V22" s="17"/>
      <c r="W22" s="17"/>
      <c r="X22" s="17"/>
      <c r="Y22" s="17"/>
      <c r="Z22" s="17"/>
      <c r="AA22" s="17"/>
      <c r="AB22" s="17"/>
      <c r="AC22" s="17" t="s">
        <v>95</v>
      </c>
      <c r="AD22" s="17" t="s">
        <v>95</v>
      </c>
      <c r="AE22" s="35" t="s">
        <v>95</v>
      </c>
      <c r="AF22" s="17" t="s">
        <v>95</v>
      </c>
      <c r="AG22" s="17" t="s">
        <v>95</v>
      </c>
      <c r="AH22" s="17" t="s">
        <v>95</v>
      </c>
      <c r="AI22" s="17" t="s">
        <v>95</v>
      </c>
      <c r="AJ22" s="17" t="s">
        <v>95</v>
      </c>
      <c r="AK22" s="17" t="s">
        <v>95</v>
      </c>
      <c r="AL22" s="17" t="s">
        <v>95</v>
      </c>
      <c r="AM22" s="17" t="s">
        <v>95</v>
      </c>
      <c r="AN22" s="17" t="s">
        <v>95</v>
      </c>
      <c r="AO22" s="30" t="s">
        <v>95</v>
      </c>
      <c r="AP22" s="8" t="s">
        <v>95</v>
      </c>
      <c r="AQ22" s="8" t="s">
        <v>95</v>
      </c>
      <c r="AR22" s="6"/>
    </row>
    <row r="23" spans="2:44" x14ac:dyDescent="0.25">
      <c r="B23" s="27" t="s">
        <v>183</v>
      </c>
      <c r="C23" s="2" t="s">
        <v>193</v>
      </c>
      <c r="D23" s="30"/>
      <c r="E23" s="17"/>
      <c r="F23" s="17"/>
      <c r="G23" s="17"/>
      <c r="H23" s="17"/>
      <c r="I23" s="17" t="s">
        <v>95</v>
      </c>
      <c r="J23" s="17"/>
      <c r="K23" s="17"/>
      <c r="L23" s="8" t="s">
        <v>95</v>
      </c>
      <c r="M23" s="30"/>
      <c r="N23" s="17"/>
      <c r="O23" s="17"/>
      <c r="P23" s="17"/>
      <c r="Q23" s="30"/>
      <c r="R23" s="17"/>
      <c r="S23" s="17"/>
      <c r="T23" s="17"/>
      <c r="U23" s="8"/>
      <c r="V23" s="17"/>
      <c r="W23" s="17"/>
      <c r="X23" s="17"/>
      <c r="Y23" s="17"/>
      <c r="Z23" s="17"/>
      <c r="AA23" s="17"/>
      <c r="AB23" s="17"/>
      <c r="AC23" s="17" t="s">
        <v>95</v>
      </c>
      <c r="AD23" s="17" t="s">
        <v>95</v>
      </c>
      <c r="AE23" s="35" t="s">
        <v>95</v>
      </c>
      <c r="AF23" s="17" t="s">
        <v>95</v>
      </c>
      <c r="AG23" s="17" t="s">
        <v>95</v>
      </c>
      <c r="AH23" s="17" t="s">
        <v>95</v>
      </c>
      <c r="AI23" s="17" t="s">
        <v>95</v>
      </c>
      <c r="AJ23" s="17" t="s">
        <v>95</v>
      </c>
      <c r="AK23" s="17" t="s">
        <v>95</v>
      </c>
      <c r="AL23" s="17" t="s">
        <v>95</v>
      </c>
      <c r="AM23" s="17" t="s">
        <v>95</v>
      </c>
      <c r="AN23" s="17" t="s">
        <v>95</v>
      </c>
      <c r="AO23" s="30" t="s">
        <v>95</v>
      </c>
      <c r="AP23" s="8" t="s">
        <v>95</v>
      </c>
      <c r="AQ23" s="8" t="s">
        <v>95</v>
      </c>
      <c r="AR23" s="6"/>
    </row>
    <row r="24" spans="2:44" x14ac:dyDescent="0.25">
      <c r="B24" s="37" t="s">
        <v>184</v>
      </c>
      <c r="C24" s="15" t="s">
        <v>194</v>
      </c>
      <c r="D24" s="38"/>
      <c r="E24" s="39"/>
      <c r="F24" s="39"/>
      <c r="G24" s="39"/>
      <c r="H24" s="39"/>
      <c r="I24" s="39" t="s">
        <v>95</v>
      </c>
      <c r="J24" s="39"/>
      <c r="K24" s="39"/>
      <c r="L24" s="40" t="s">
        <v>95</v>
      </c>
      <c r="M24" s="38"/>
      <c r="N24" s="39"/>
      <c r="O24" s="39"/>
      <c r="P24" s="39"/>
      <c r="Q24" s="38"/>
      <c r="R24" s="39"/>
      <c r="S24" s="39"/>
      <c r="T24" s="39"/>
      <c r="U24" s="40"/>
      <c r="V24" s="39"/>
      <c r="W24" s="39"/>
      <c r="X24" s="39"/>
      <c r="Y24" s="39"/>
      <c r="Z24" s="39"/>
      <c r="AA24" s="39"/>
      <c r="AB24" s="39"/>
      <c r="AC24" s="39" t="s">
        <v>95</v>
      </c>
      <c r="AD24" s="39" t="s">
        <v>95</v>
      </c>
      <c r="AE24" s="41" t="s">
        <v>95</v>
      </c>
      <c r="AF24" s="39" t="s">
        <v>95</v>
      </c>
      <c r="AG24" s="39" t="s">
        <v>95</v>
      </c>
      <c r="AH24" s="39" t="s">
        <v>95</v>
      </c>
      <c r="AI24" s="39" t="s">
        <v>95</v>
      </c>
      <c r="AJ24" s="39" t="s">
        <v>95</v>
      </c>
      <c r="AK24" s="39" t="s">
        <v>95</v>
      </c>
      <c r="AL24" s="39" t="s">
        <v>95</v>
      </c>
      <c r="AM24" s="39" t="s">
        <v>95</v>
      </c>
      <c r="AN24" s="39" t="s">
        <v>95</v>
      </c>
      <c r="AO24" s="38" t="s">
        <v>95</v>
      </c>
      <c r="AP24" s="40" t="s">
        <v>95</v>
      </c>
      <c r="AQ24" s="40" t="s">
        <v>95</v>
      </c>
      <c r="AR24" s="6"/>
    </row>
    <row r="25" spans="2:44" x14ac:dyDescent="0.25">
      <c r="B25" s="36" t="s">
        <v>197</v>
      </c>
      <c r="C25" s="3" t="s">
        <v>196</v>
      </c>
      <c r="D25" s="28"/>
      <c r="E25" s="5"/>
      <c r="F25" s="5"/>
      <c r="G25" s="5"/>
      <c r="H25" s="5"/>
      <c r="I25" s="5"/>
      <c r="J25" s="5"/>
      <c r="K25" s="5"/>
      <c r="L25" s="7"/>
      <c r="M25" s="28"/>
      <c r="N25" s="5"/>
      <c r="O25" s="5"/>
      <c r="P25" s="7"/>
      <c r="Q25" s="28" t="s">
        <v>95</v>
      </c>
      <c r="R25" s="5"/>
      <c r="S25" s="5"/>
      <c r="T25" s="5"/>
      <c r="U25" s="7"/>
      <c r="V25" s="28"/>
      <c r="W25" s="5"/>
      <c r="X25" s="5"/>
      <c r="Y25" s="5"/>
      <c r="Z25" s="5"/>
      <c r="AA25" s="5"/>
      <c r="AB25" s="5"/>
      <c r="AC25" s="5"/>
      <c r="AD25" s="7"/>
      <c r="AE25" s="34" t="s">
        <v>95</v>
      </c>
      <c r="AF25" s="28" t="s">
        <v>95</v>
      </c>
      <c r="AG25" s="5" t="s">
        <v>95</v>
      </c>
      <c r="AH25" s="5" t="s">
        <v>95</v>
      </c>
      <c r="AI25" s="5" t="s">
        <v>95</v>
      </c>
      <c r="AJ25" s="5" t="s">
        <v>95</v>
      </c>
      <c r="AK25" s="5" t="s">
        <v>95</v>
      </c>
      <c r="AL25" s="5" t="s">
        <v>95</v>
      </c>
      <c r="AM25" s="5" t="s">
        <v>95</v>
      </c>
      <c r="AN25" s="7" t="s">
        <v>95</v>
      </c>
      <c r="AO25" s="28" t="s">
        <v>95</v>
      </c>
      <c r="AP25" s="7" t="s">
        <v>95</v>
      </c>
      <c r="AQ25" s="7" t="s">
        <v>95</v>
      </c>
      <c r="AR25" s="6"/>
    </row>
    <row r="26" spans="2:44" x14ac:dyDescent="0.25">
      <c r="B26" s="27" t="s">
        <v>198</v>
      </c>
      <c r="C26" s="2" t="s">
        <v>200</v>
      </c>
      <c r="D26" s="30"/>
      <c r="E26" s="17"/>
      <c r="F26" s="17"/>
      <c r="G26" s="17"/>
      <c r="H26" s="17"/>
      <c r="I26" s="17"/>
      <c r="J26" s="17"/>
      <c r="K26" s="17"/>
      <c r="L26" s="8"/>
      <c r="M26" s="30"/>
      <c r="N26" s="17"/>
      <c r="O26" s="17"/>
      <c r="P26" s="8"/>
      <c r="Q26" s="30" t="s">
        <v>95</v>
      </c>
      <c r="R26" s="17"/>
      <c r="S26" s="17"/>
      <c r="T26" s="17"/>
      <c r="U26" s="8"/>
      <c r="V26" s="30"/>
      <c r="W26" s="17"/>
      <c r="X26" s="17"/>
      <c r="Y26" s="17"/>
      <c r="Z26" s="17"/>
      <c r="AA26" s="17"/>
      <c r="AB26" s="17"/>
      <c r="AC26" s="17"/>
      <c r="AD26" s="8"/>
      <c r="AE26" s="35" t="s">
        <v>95</v>
      </c>
      <c r="AF26" s="30" t="s">
        <v>95</v>
      </c>
      <c r="AG26" s="17" t="s">
        <v>95</v>
      </c>
      <c r="AH26" s="17" t="s">
        <v>95</v>
      </c>
      <c r="AI26" s="17" t="s">
        <v>95</v>
      </c>
      <c r="AJ26" s="17" t="s">
        <v>95</v>
      </c>
      <c r="AK26" s="17" t="s">
        <v>95</v>
      </c>
      <c r="AL26" s="17" t="s">
        <v>95</v>
      </c>
      <c r="AM26" s="17" t="s">
        <v>95</v>
      </c>
      <c r="AN26" s="8" t="s">
        <v>95</v>
      </c>
      <c r="AO26" s="30" t="s">
        <v>95</v>
      </c>
      <c r="AP26" s="8" t="s">
        <v>95</v>
      </c>
      <c r="AQ26" s="8" t="s">
        <v>95</v>
      </c>
      <c r="AR26" s="6"/>
    </row>
    <row r="27" spans="2:44" x14ac:dyDescent="0.25">
      <c r="B27" s="27" t="s">
        <v>199</v>
      </c>
      <c r="C27" s="2" t="s">
        <v>201</v>
      </c>
      <c r="D27" s="30"/>
      <c r="E27" s="17"/>
      <c r="F27" s="17"/>
      <c r="G27" s="17"/>
      <c r="H27" s="17"/>
      <c r="I27" s="17"/>
      <c r="J27" s="17"/>
      <c r="K27" s="17"/>
      <c r="L27" s="8"/>
      <c r="M27" s="30"/>
      <c r="N27" s="17"/>
      <c r="O27" s="17"/>
      <c r="P27" s="8"/>
      <c r="Q27" s="30" t="s">
        <v>95</v>
      </c>
      <c r="R27" s="17"/>
      <c r="S27" s="17"/>
      <c r="T27" s="17"/>
      <c r="U27" s="8"/>
      <c r="V27" s="30"/>
      <c r="W27" s="17"/>
      <c r="X27" s="17"/>
      <c r="Y27" s="17"/>
      <c r="Z27" s="17"/>
      <c r="AA27" s="17"/>
      <c r="AB27" s="17"/>
      <c r="AC27" s="17"/>
      <c r="AD27" s="8"/>
      <c r="AE27" s="35" t="s">
        <v>95</v>
      </c>
      <c r="AF27" s="30" t="s">
        <v>95</v>
      </c>
      <c r="AG27" s="17" t="s">
        <v>95</v>
      </c>
      <c r="AH27" s="17" t="s">
        <v>95</v>
      </c>
      <c r="AI27" s="17" t="s">
        <v>95</v>
      </c>
      <c r="AJ27" s="17" t="s">
        <v>95</v>
      </c>
      <c r="AK27" s="17" t="s">
        <v>95</v>
      </c>
      <c r="AL27" s="17" t="s">
        <v>95</v>
      </c>
      <c r="AM27" s="17" t="s">
        <v>95</v>
      </c>
      <c r="AN27" s="8" t="s">
        <v>95</v>
      </c>
      <c r="AO27" s="30" t="s">
        <v>95</v>
      </c>
      <c r="AP27" s="8" t="s">
        <v>95</v>
      </c>
      <c r="AQ27" s="8" t="s">
        <v>95</v>
      </c>
      <c r="AR27" s="6"/>
    </row>
    <row r="28" spans="2:44" x14ac:dyDescent="0.25">
      <c r="B28" s="27" t="s">
        <v>202</v>
      </c>
      <c r="C28" s="2" t="s">
        <v>207</v>
      </c>
      <c r="D28" s="30"/>
      <c r="E28" s="17"/>
      <c r="F28" s="17"/>
      <c r="G28" s="17"/>
      <c r="H28" s="17"/>
      <c r="I28" s="17"/>
      <c r="J28" s="17"/>
      <c r="K28" s="17"/>
      <c r="L28" s="8"/>
      <c r="M28" s="30"/>
      <c r="N28" s="17"/>
      <c r="O28" s="17"/>
      <c r="P28" s="8"/>
      <c r="Q28" s="30" t="s">
        <v>95</v>
      </c>
      <c r="R28" s="17"/>
      <c r="S28" s="17"/>
      <c r="T28" s="17"/>
      <c r="U28" s="8"/>
      <c r="V28" s="30"/>
      <c r="W28" s="17"/>
      <c r="X28" s="17"/>
      <c r="Y28" s="17"/>
      <c r="Z28" s="17"/>
      <c r="AA28" s="17"/>
      <c r="AB28" s="17"/>
      <c r="AC28" s="17"/>
      <c r="AD28" s="8"/>
      <c r="AE28" s="35" t="s">
        <v>95</v>
      </c>
      <c r="AF28" s="30" t="s">
        <v>95</v>
      </c>
      <c r="AG28" s="17" t="s">
        <v>95</v>
      </c>
      <c r="AH28" s="17" t="s">
        <v>95</v>
      </c>
      <c r="AI28" s="17" t="s">
        <v>95</v>
      </c>
      <c r="AJ28" s="17" t="s">
        <v>95</v>
      </c>
      <c r="AK28" s="17" t="s">
        <v>95</v>
      </c>
      <c r="AL28" s="17" t="s">
        <v>95</v>
      </c>
      <c r="AM28" s="17" t="s">
        <v>95</v>
      </c>
      <c r="AN28" s="8" t="s">
        <v>95</v>
      </c>
      <c r="AO28" s="30" t="s">
        <v>95</v>
      </c>
      <c r="AP28" s="8" t="s">
        <v>95</v>
      </c>
      <c r="AQ28" s="8" t="s">
        <v>95</v>
      </c>
      <c r="AR28" s="6"/>
    </row>
    <row r="29" spans="2:44" x14ac:dyDescent="0.25">
      <c r="B29" s="27" t="s">
        <v>203</v>
      </c>
      <c r="C29" s="2" t="s">
        <v>208</v>
      </c>
      <c r="D29" s="30"/>
      <c r="E29" s="17"/>
      <c r="F29" s="17"/>
      <c r="G29" s="17"/>
      <c r="H29" s="17"/>
      <c r="I29" s="17"/>
      <c r="J29" s="17"/>
      <c r="K29" s="17"/>
      <c r="L29" s="8"/>
      <c r="M29" s="30"/>
      <c r="N29" s="17"/>
      <c r="O29" s="17"/>
      <c r="P29" s="8"/>
      <c r="Q29" s="30" t="s">
        <v>95</v>
      </c>
      <c r="R29" s="17"/>
      <c r="S29" s="17"/>
      <c r="T29" s="17"/>
      <c r="U29" s="8"/>
      <c r="V29" s="30"/>
      <c r="W29" s="17"/>
      <c r="X29" s="17"/>
      <c r="Y29" s="17"/>
      <c r="Z29" s="17"/>
      <c r="AA29" s="17"/>
      <c r="AB29" s="17"/>
      <c r="AC29" s="17"/>
      <c r="AD29" s="8"/>
      <c r="AE29" s="35" t="s">
        <v>95</v>
      </c>
      <c r="AF29" s="30" t="s">
        <v>95</v>
      </c>
      <c r="AG29" s="17" t="s">
        <v>95</v>
      </c>
      <c r="AH29" s="17" t="s">
        <v>95</v>
      </c>
      <c r="AI29" s="17" t="s">
        <v>95</v>
      </c>
      <c r="AJ29" s="17" t="s">
        <v>95</v>
      </c>
      <c r="AK29" s="17" t="s">
        <v>95</v>
      </c>
      <c r="AL29" s="17" t="s">
        <v>95</v>
      </c>
      <c r="AM29" s="17" t="s">
        <v>95</v>
      </c>
      <c r="AN29" s="8" t="s">
        <v>95</v>
      </c>
      <c r="AO29" s="30" t="s">
        <v>95</v>
      </c>
      <c r="AP29" s="8" t="s">
        <v>95</v>
      </c>
      <c r="AQ29" s="8" t="s">
        <v>95</v>
      </c>
      <c r="AR29" s="6"/>
    </row>
    <row r="30" spans="2:44" x14ac:dyDescent="0.25">
      <c r="B30" s="27" t="s">
        <v>204</v>
      </c>
      <c r="C30" s="2" t="s">
        <v>209</v>
      </c>
      <c r="D30" s="30"/>
      <c r="E30" s="17"/>
      <c r="F30" s="17"/>
      <c r="G30" s="17"/>
      <c r="H30" s="17"/>
      <c r="I30" s="17"/>
      <c r="J30" s="17"/>
      <c r="K30" s="17"/>
      <c r="L30" s="8"/>
      <c r="M30" s="30"/>
      <c r="N30" s="17"/>
      <c r="O30" s="17"/>
      <c r="P30" s="8"/>
      <c r="Q30" s="30" t="s">
        <v>95</v>
      </c>
      <c r="R30" s="17"/>
      <c r="S30" s="17"/>
      <c r="T30" s="17"/>
      <c r="U30" s="8"/>
      <c r="V30" s="30"/>
      <c r="W30" s="17"/>
      <c r="X30" s="17"/>
      <c r="Y30" s="17"/>
      <c r="Z30" s="17"/>
      <c r="AA30" s="17"/>
      <c r="AB30" s="17"/>
      <c r="AC30" s="17"/>
      <c r="AD30" s="8"/>
      <c r="AE30" s="35" t="s">
        <v>95</v>
      </c>
      <c r="AF30" s="30" t="s">
        <v>95</v>
      </c>
      <c r="AG30" s="17" t="s">
        <v>95</v>
      </c>
      <c r="AH30" s="17" t="s">
        <v>95</v>
      </c>
      <c r="AI30" s="17" t="s">
        <v>95</v>
      </c>
      <c r="AJ30" s="17" t="s">
        <v>95</v>
      </c>
      <c r="AK30" s="17" t="s">
        <v>95</v>
      </c>
      <c r="AL30" s="17" t="s">
        <v>95</v>
      </c>
      <c r="AM30" s="17" t="s">
        <v>95</v>
      </c>
      <c r="AN30" s="8" t="s">
        <v>95</v>
      </c>
      <c r="AO30" s="30" t="s">
        <v>95</v>
      </c>
      <c r="AP30" s="8" t="s">
        <v>95</v>
      </c>
      <c r="AQ30" s="8" t="s">
        <v>95</v>
      </c>
      <c r="AR30" s="6"/>
    </row>
    <row r="31" spans="2:44" x14ac:dyDescent="0.25">
      <c r="B31" s="27" t="s">
        <v>205</v>
      </c>
      <c r="C31" s="2" t="s">
        <v>210</v>
      </c>
      <c r="D31" s="30"/>
      <c r="E31" s="17"/>
      <c r="F31" s="17"/>
      <c r="G31" s="17"/>
      <c r="H31" s="17"/>
      <c r="I31" s="17"/>
      <c r="J31" s="17"/>
      <c r="K31" s="17"/>
      <c r="L31" s="8"/>
      <c r="M31" s="30"/>
      <c r="N31" s="17"/>
      <c r="O31" s="17"/>
      <c r="P31" s="8"/>
      <c r="Q31" s="30" t="s">
        <v>95</v>
      </c>
      <c r="R31" s="17"/>
      <c r="S31" s="17"/>
      <c r="T31" s="17"/>
      <c r="U31" s="8"/>
      <c r="V31" s="30"/>
      <c r="W31" s="17"/>
      <c r="X31" s="17"/>
      <c r="Y31" s="17"/>
      <c r="Z31" s="17"/>
      <c r="AA31" s="17"/>
      <c r="AB31" s="17"/>
      <c r="AC31" s="17"/>
      <c r="AD31" s="8"/>
      <c r="AE31" s="35" t="s">
        <v>95</v>
      </c>
      <c r="AF31" s="30" t="s">
        <v>95</v>
      </c>
      <c r="AG31" s="17" t="s">
        <v>95</v>
      </c>
      <c r="AH31" s="17" t="s">
        <v>95</v>
      </c>
      <c r="AI31" s="17" t="s">
        <v>95</v>
      </c>
      <c r="AJ31" s="17" t="s">
        <v>95</v>
      </c>
      <c r="AK31" s="17" t="s">
        <v>95</v>
      </c>
      <c r="AL31" s="17" t="s">
        <v>95</v>
      </c>
      <c r="AM31" s="17" t="s">
        <v>95</v>
      </c>
      <c r="AN31" s="8" t="s">
        <v>95</v>
      </c>
      <c r="AO31" s="30" t="s">
        <v>95</v>
      </c>
      <c r="AP31" s="8" t="s">
        <v>95</v>
      </c>
      <c r="AQ31" s="8" t="s">
        <v>95</v>
      </c>
      <c r="AR31" s="6"/>
    </row>
    <row r="32" spans="2:44" x14ac:dyDescent="0.25">
      <c r="B32" s="27" t="s">
        <v>206</v>
      </c>
      <c r="C32" s="2" t="s">
        <v>211</v>
      </c>
      <c r="D32" s="30" t="s">
        <v>95</v>
      </c>
      <c r="E32" s="17" t="s">
        <v>95</v>
      </c>
      <c r="F32" s="17"/>
      <c r="G32" s="17"/>
      <c r="H32" s="17"/>
      <c r="I32" s="17"/>
      <c r="J32" s="17" t="s">
        <v>95</v>
      </c>
      <c r="K32" s="17"/>
      <c r="L32" s="8"/>
      <c r="M32" s="30" t="s">
        <v>95</v>
      </c>
      <c r="N32" s="17"/>
      <c r="O32" s="17"/>
      <c r="P32" s="8"/>
      <c r="Q32" s="30"/>
      <c r="R32" s="17" t="s">
        <v>95</v>
      </c>
      <c r="S32" s="17"/>
      <c r="T32" s="17"/>
      <c r="U32" s="8"/>
      <c r="V32" s="30" t="s">
        <v>95</v>
      </c>
      <c r="W32" s="17" t="s">
        <v>95</v>
      </c>
      <c r="X32" s="17"/>
      <c r="Y32" s="17"/>
      <c r="Z32" s="17"/>
      <c r="AA32" s="17"/>
      <c r="AB32" s="17"/>
      <c r="AC32" s="17"/>
      <c r="AD32" s="8"/>
      <c r="AE32" s="35" t="s">
        <v>95</v>
      </c>
      <c r="AF32" s="30" t="s">
        <v>95</v>
      </c>
      <c r="AG32" s="17" t="s">
        <v>95</v>
      </c>
      <c r="AH32" s="17" t="s">
        <v>95</v>
      </c>
      <c r="AI32" s="17" t="s">
        <v>95</v>
      </c>
      <c r="AJ32" s="17" t="s">
        <v>95</v>
      </c>
      <c r="AK32" s="17" t="s">
        <v>95</v>
      </c>
      <c r="AL32" s="17" t="s">
        <v>95</v>
      </c>
      <c r="AM32" s="17" t="s">
        <v>95</v>
      </c>
      <c r="AN32" s="8" t="s">
        <v>95</v>
      </c>
      <c r="AO32" s="30" t="s">
        <v>95</v>
      </c>
      <c r="AP32" s="8" t="s">
        <v>95</v>
      </c>
      <c r="AQ32" s="8" t="s">
        <v>95</v>
      </c>
      <c r="AR32" s="6"/>
    </row>
    <row r="33" spans="1:44" x14ac:dyDescent="0.25">
      <c r="B33" s="27" t="s">
        <v>212</v>
      </c>
      <c r="C33" s="2" t="s">
        <v>223</v>
      </c>
      <c r="D33" s="30" t="s">
        <v>95</v>
      </c>
      <c r="E33" s="17" t="s">
        <v>95</v>
      </c>
      <c r="F33" s="17"/>
      <c r="G33" s="17"/>
      <c r="H33" s="17"/>
      <c r="I33" s="17"/>
      <c r="J33" s="17" t="s">
        <v>95</v>
      </c>
      <c r="K33" s="17"/>
      <c r="L33" s="8"/>
      <c r="M33" s="30" t="s">
        <v>95</v>
      </c>
      <c r="N33" s="17"/>
      <c r="O33" s="17"/>
      <c r="P33" s="8"/>
      <c r="Q33" s="30"/>
      <c r="R33" s="17" t="s">
        <v>95</v>
      </c>
      <c r="S33" s="17"/>
      <c r="T33" s="17"/>
      <c r="U33" s="8"/>
      <c r="V33" s="30" t="s">
        <v>95</v>
      </c>
      <c r="W33" s="17" t="s">
        <v>95</v>
      </c>
      <c r="X33" s="17"/>
      <c r="Y33" s="17"/>
      <c r="Z33" s="17"/>
      <c r="AA33" s="17"/>
      <c r="AB33" s="17"/>
      <c r="AC33" s="17"/>
      <c r="AD33" s="8"/>
      <c r="AE33" s="35" t="s">
        <v>95</v>
      </c>
      <c r="AF33" s="30" t="s">
        <v>95</v>
      </c>
      <c r="AG33" s="17" t="s">
        <v>95</v>
      </c>
      <c r="AH33" s="17" t="s">
        <v>95</v>
      </c>
      <c r="AI33" s="17" t="s">
        <v>95</v>
      </c>
      <c r="AJ33" s="17" t="s">
        <v>95</v>
      </c>
      <c r="AK33" s="17" t="s">
        <v>95</v>
      </c>
      <c r="AL33" s="17" t="s">
        <v>95</v>
      </c>
      <c r="AM33" s="17" t="s">
        <v>95</v>
      </c>
      <c r="AN33" s="8" t="s">
        <v>95</v>
      </c>
      <c r="AO33" s="30" t="s">
        <v>95</v>
      </c>
      <c r="AP33" s="8" t="s">
        <v>95</v>
      </c>
      <c r="AQ33" s="8" t="s">
        <v>95</v>
      </c>
      <c r="AR33" s="6"/>
    </row>
    <row r="34" spans="1:44" x14ac:dyDescent="0.25">
      <c r="B34" s="27" t="s">
        <v>213</v>
      </c>
      <c r="C34" s="2" t="s">
        <v>224</v>
      </c>
      <c r="D34" s="30"/>
      <c r="E34" s="17"/>
      <c r="F34" s="17" t="s">
        <v>95</v>
      </c>
      <c r="G34" s="17" t="s">
        <v>95</v>
      </c>
      <c r="H34" s="17"/>
      <c r="I34" s="17"/>
      <c r="J34" s="17"/>
      <c r="K34" s="17" t="s">
        <v>95</v>
      </c>
      <c r="L34" s="8"/>
      <c r="M34" s="30"/>
      <c r="N34" s="17" t="s">
        <v>95</v>
      </c>
      <c r="O34" s="17"/>
      <c r="P34" s="8"/>
      <c r="Q34" s="30"/>
      <c r="R34" s="17"/>
      <c r="S34" s="17" t="s">
        <v>95</v>
      </c>
      <c r="T34" s="17"/>
      <c r="U34" s="8"/>
      <c r="V34" s="30"/>
      <c r="W34" s="17"/>
      <c r="X34" s="17" t="s">
        <v>95</v>
      </c>
      <c r="Y34" s="17" t="s">
        <v>95</v>
      </c>
      <c r="Z34" s="17" t="s">
        <v>95</v>
      </c>
      <c r="AA34" s="17"/>
      <c r="AB34" s="17"/>
      <c r="AC34" s="17"/>
      <c r="AD34" s="8"/>
      <c r="AE34" s="35" t="s">
        <v>95</v>
      </c>
      <c r="AF34" s="30" t="s">
        <v>95</v>
      </c>
      <c r="AG34" s="17" t="s">
        <v>95</v>
      </c>
      <c r="AH34" s="17" t="s">
        <v>95</v>
      </c>
      <c r="AI34" s="17" t="s">
        <v>95</v>
      </c>
      <c r="AJ34" s="17" t="s">
        <v>95</v>
      </c>
      <c r="AK34" s="17" t="s">
        <v>95</v>
      </c>
      <c r="AL34" s="17" t="s">
        <v>95</v>
      </c>
      <c r="AM34" s="17" t="s">
        <v>95</v>
      </c>
      <c r="AN34" s="8" t="s">
        <v>95</v>
      </c>
      <c r="AO34" s="30" t="s">
        <v>95</v>
      </c>
      <c r="AP34" s="8" t="s">
        <v>95</v>
      </c>
      <c r="AQ34" s="8" t="s">
        <v>95</v>
      </c>
      <c r="AR34" s="6"/>
    </row>
    <row r="35" spans="1:44" x14ac:dyDescent="0.25">
      <c r="B35" s="27" t="s">
        <v>214</v>
      </c>
      <c r="C35" s="2" t="s">
        <v>225</v>
      </c>
      <c r="D35" s="30"/>
      <c r="E35" s="17"/>
      <c r="F35" s="17" t="s">
        <v>95</v>
      </c>
      <c r="G35" s="17" t="s">
        <v>95</v>
      </c>
      <c r="H35" s="17"/>
      <c r="I35" s="17"/>
      <c r="J35" s="17"/>
      <c r="K35" s="17" t="s">
        <v>95</v>
      </c>
      <c r="L35" s="8"/>
      <c r="M35" s="30"/>
      <c r="N35" s="17" t="s">
        <v>95</v>
      </c>
      <c r="O35" s="17"/>
      <c r="P35" s="8"/>
      <c r="Q35" s="30"/>
      <c r="R35" s="17"/>
      <c r="S35" s="17" t="s">
        <v>95</v>
      </c>
      <c r="T35" s="17"/>
      <c r="U35" s="8"/>
      <c r="V35" s="30"/>
      <c r="W35" s="17"/>
      <c r="X35" s="17" t="s">
        <v>95</v>
      </c>
      <c r="Y35" s="17" t="s">
        <v>95</v>
      </c>
      <c r="Z35" s="17" t="s">
        <v>95</v>
      </c>
      <c r="AA35" s="17"/>
      <c r="AB35" s="17"/>
      <c r="AC35" s="17"/>
      <c r="AD35" s="8"/>
      <c r="AE35" s="35" t="s">
        <v>95</v>
      </c>
      <c r="AF35" s="30" t="s">
        <v>95</v>
      </c>
      <c r="AG35" s="17" t="s">
        <v>95</v>
      </c>
      <c r="AH35" s="17" t="s">
        <v>95</v>
      </c>
      <c r="AI35" s="17" t="s">
        <v>95</v>
      </c>
      <c r="AJ35" s="17" t="s">
        <v>95</v>
      </c>
      <c r="AK35" s="17" t="s">
        <v>95</v>
      </c>
      <c r="AL35" s="17" t="s">
        <v>95</v>
      </c>
      <c r="AM35" s="17" t="s">
        <v>95</v>
      </c>
      <c r="AN35" s="8" t="s">
        <v>95</v>
      </c>
      <c r="AO35" s="30" t="s">
        <v>95</v>
      </c>
      <c r="AP35" s="8" t="s">
        <v>95</v>
      </c>
      <c r="AQ35" s="8" t="s">
        <v>95</v>
      </c>
      <c r="AR35" s="6"/>
    </row>
    <row r="36" spans="1:44" x14ac:dyDescent="0.25">
      <c r="B36" s="27" t="s">
        <v>215</v>
      </c>
      <c r="C36" s="2" t="s">
        <v>226</v>
      </c>
      <c r="D36" s="30"/>
      <c r="E36" s="17"/>
      <c r="F36" s="17" t="s">
        <v>95</v>
      </c>
      <c r="G36" s="17" t="s">
        <v>95</v>
      </c>
      <c r="H36" s="17"/>
      <c r="I36" s="17"/>
      <c r="J36" s="17"/>
      <c r="K36" s="17" t="s">
        <v>95</v>
      </c>
      <c r="L36" s="8"/>
      <c r="M36" s="30"/>
      <c r="N36" s="17" t="s">
        <v>95</v>
      </c>
      <c r="O36" s="17"/>
      <c r="P36" s="8"/>
      <c r="Q36" s="30"/>
      <c r="R36" s="17"/>
      <c r="S36" s="17" t="s">
        <v>95</v>
      </c>
      <c r="T36" s="17"/>
      <c r="U36" s="8"/>
      <c r="V36" s="30"/>
      <c r="W36" s="17"/>
      <c r="X36" s="17" t="s">
        <v>95</v>
      </c>
      <c r="Y36" s="17" t="s">
        <v>95</v>
      </c>
      <c r="Z36" s="17" t="s">
        <v>95</v>
      </c>
      <c r="AA36" s="17"/>
      <c r="AB36" s="17"/>
      <c r="AC36" s="17"/>
      <c r="AD36" s="8"/>
      <c r="AE36" s="35" t="s">
        <v>95</v>
      </c>
      <c r="AF36" s="30" t="s">
        <v>95</v>
      </c>
      <c r="AG36" s="17" t="s">
        <v>95</v>
      </c>
      <c r="AH36" s="17" t="s">
        <v>95</v>
      </c>
      <c r="AI36" s="17" t="s">
        <v>95</v>
      </c>
      <c r="AJ36" s="17" t="s">
        <v>95</v>
      </c>
      <c r="AK36" s="17" t="s">
        <v>95</v>
      </c>
      <c r="AL36" s="17" t="s">
        <v>95</v>
      </c>
      <c r="AM36" s="17" t="s">
        <v>95</v>
      </c>
      <c r="AN36" s="8" t="s">
        <v>95</v>
      </c>
      <c r="AO36" s="30" t="s">
        <v>95</v>
      </c>
      <c r="AP36" s="8" t="s">
        <v>95</v>
      </c>
      <c r="AQ36" s="8" t="s">
        <v>95</v>
      </c>
      <c r="AR36" s="6"/>
    </row>
    <row r="37" spans="1:44" x14ac:dyDescent="0.25">
      <c r="B37" s="27" t="s">
        <v>216</v>
      </c>
      <c r="C37" s="2" t="s">
        <v>227</v>
      </c>
      <c r="D37" s="30"/>
      <c r="E37" s="17"/>
      <c r="F37" s="17" t="s">
        <v>95</v>
      </c>
      <c r="G37" s="17" t="s">
        <v>95</v>
      </c>
      <c r="H37" s="17"/>
      <c r="I37" s="17"/>
      <c r="J37" s="17"/>
      <c r="K37" s="17" t="s">
        <v>95</v>
      </c>
      <c r="L37" s="8"/>
      <c r="M37" s="30"/>
      <c r="N37" s="17" t="s">
        <v>95</v>
      </c>
      <c r="O37" s="17"/>
      <c r="P37" s="8"/>
      <c r="Q37" s="30"/>
      <c r="R37" s="17"/>
      <c r="S37" s="17" t="s">
        <v>95</v>
      </c>
      <c r="T37" s="17"/>
      <c r="U37" s="8"/>
      <c r="V37" s="30"/>
      <c r="W37" s="17"/>
      <c r="X37" s="17" t="s">
        <v>95</v>
      </c>
      <c r="Y37" s="17" t="s">
        <v>95</v>
      </c>
      <c r="Z37" s="17" t="s">
        <v>95</v>
      </c>
      <c r="AA37" s="17"/>
      <c r="AB37" s="17"/>
      <c r="AC37" s="17"/>
      <c r="AD37" s="8"/>
      <c r="AE37" s="35" t="s">
        <v>95</v>
      </c>
      <c r="AF37" s="30" t="s">
        <v>95</v>
      </c>
      <c r="AG37" s="17" t="s">
        <v>95</v>
      </c>
      <c r="AH37" s="17" t="s">
        <v>95</v>
      </c>
      <c r="AI37" s="17" t="s">
        <v>95</v>
      </c>
      <c r="AJ37" s="17" t="s">
        <v>95</v>
      </c>
      <c r="AK37" s="17" t="s">
        <v>95</v>
      </c>
      <c r="AL37" s="17" t="s">
        <v>95</v>
      </c>
      <c r="AM37" s="17" t="s">
        <v>95</v>
      </c>
      <c r="AN37" s="8" t="s">
        <v>95</v>
      </c>
      <c r="AO37" s="30" t="s">
        <v>95</v>
      </c>
      <c r="AP37" s="8" t="s">
        <v>95</v>
      </c>
      <c r="AQ37" s="8" t="s">
        <v>95</v>
      </c>
      <c r="AR37" s="6"/>
    </row>
    <row r="38" spans="1:44" x14ac:dyDescent="0.25">
      <c r="B38" s="27" t="s">
        <v>217</v>
      </c>
      <c r="C38" s="2" t="s">
        <v>228</v>
      </c>
      <c r="D38" s="30"/>
      <c r="E38" s="17"/>
      <c r="F38" s="17"/>
      <c r="G38" s="17"/>
      <c r="H38" s="17" t="s">
        <v>95</v>
      </c>
      <c r="I38" s="17"/>
      <c r="J38" s="17"/>
      <c r="K38" s="17"/>
      <c r="L38" s="8" t="s">
        <v>95</v>
      </c>
      <c r="M38" s="30"/>
      <c r="N38" s="17"/>
      <c r="O38" s="17" t="s">
        <v>95</v>
      </c>
      <c r="P38" s="8"/>
      <c r="Q38" s="30"/>
      <c r="R38" s="17"/>
      <c r="S38" s="17"/>
      <c r="T38" s="17" t="s">
        <v>95</v>
      </c>
      <c r="U38" s="8"/>
      <c r="V38" s="30"/>
      <c r="W38" s="17"/>
      <c r="X38" s="17"/>
      <c r="Y38" s="17"/>
      <c r="Z38" s="17"/>
      <c r="AA38" s="17" t="s">
        <v>95</v>
      </c>
      <c r="AB38" s="17" t="s">
        <v>95</v>
      </c>
      <c r="AC38" s="17"/>
      <c r="AD38" s="8"/>
      <c r="AE38" s="35" t="s">
        <v>95</v>
      </c>
      <c r="AF38" s="30" t="s">
        <v>95</v>
      </c>
      <c r="AG38" s="17" t="s">
        <v>95</v>
      </c>
      <c r="AH38" s="17" t="s">
        <v>95</v>
      </c>
      <c r="AI38" s="17" t="s">
        <v>95</v>
      </c>
      <c r="AJ38" s="17" t="s">
        <v>95</v>
      </c>
      <c r="AK38" s="17" t="s">
        <v>95</v>
      </c>
      <c r="AL38" s="17" t="s">
        <v>95</v>
      </c>
      <c r="AM38" s="17" t="s">
        <v>95</v>
      </c>
      <c r="AN38" s="8" t="s">
        <v>95</v>
      </c>
      <c r="AO38" s="30" t="s">
        <v>95</v>
      </c>
      <c r="AP38" s="8" t="s">
        <v>95</v>
      </c>
      <c r="AQ38" s="8" t="s">
        <v>95</v>
      </c>
      <c r="AR38" s="6"/>
    </row>
    <row r="39" spans="1:44" x14ac:dyDescent="0.25">
      <c r="B39" s="27" t="s">
        <v>218</v>
      </c>
      <c r="C39" s="2" t="s">
        <v>229</v>
      </c>
      <c r="D39" s="30"/>
      <c r="E39" s="17"/>
      <c r="F39" s="17"/>
      <c r="G39" s="17"/>
      <c r="H39" s="17" t="s">
        <v>95</v>
      </c>
      <c r="I39" s="17" t="s">
        <v>95</v>
      </c>
      <c r="J39" s="17"/>
      <c r="K39" s="17"/>
      <c r="L39" s="8" t="s">
        <v>95</v>
      </c>
      <c r="M39" s="30"/>
      <c r="N39" s="17"/>
      <c r="O39" s="17" t="s">
        <v>95</v>
      </c>
      <c r="P39" s="8"/>
      <c r="Q39" s="30"/>
      <c r="R39" s="17"/>
      <c r="S39" s="17"/>
      <c r="T39" s="17" t="s">
        <v>95</v>
      </c>
      <c r="U39" s="8"/>
      <c r="V39" s="30"/>
      <c r="W39" s="17"/>
      <c r="X39" s="17"/>
      <c r="Y39" s="17"/>
      <c r="Z39" s="17"/>
      <c r="AA39" s="17" t="s">
        <v>95</v>
      </c>
      <c r="AB39" s="17" t="s">
        <v>95</v>
      </c>
      <c r="AC39" s="17"/>
      <c r="AD39" s="8"/>
      <c r="AE39" s="35" t="s">
        <v>95</v>
      </c>
      <c r="AF39" s="30" t="s">
        <v>95</v>
      </c>
      <c r="AG39" s="17" t="s">
        <v>95</v>
      </c>
      <c r="AH39" s="17" t="s">
        <v>95</v>
      </c>
      <c r="AI39" s="17" t="s">
        <v>95</v>
      </c>
      <c r="AJ39" s="17" t="s">
        <v>95</v>
      </c>
      <c r="AK39" s="17" t="s">
        <v>95</v>
      </c>
      <c r="AL39" s="17" t="s">
        <v>95</v>
      </c>
      <c r="AM39" s="17" t="s">
        <v>95</v>
      </c>
      <c r="AN39" s="8" t="s">
        <v>95</v>
      </c>
      <c r="AO39" s="30" t="s">
        <v>95</v>
      </c>
      <c r="AP39" s="8" t="s">
        <v>95</v>
      </c>
      <c r="AQ39" s="8" t="s">
        <v>95</v>
      </c>
      <c r="AR39" s="6"/>
    </row>
    <row r="40" spans="1:44" x14ac:dyDescent="0.25">
      <c r="B40" s="27" t="s">
        <v>219</v>
      </c>
      <c r="C40" s="2" t="s">
        <v>230</v>
      </c>
      <c r="D40" s="30"/>
      <c r="E40" s="17"/>
      <c r="F40" s="17"/>
      <c r="G40" s="17"/>
      <c r="H40" s="17"/>
      <c r="I40" s="17" t="s">
        <v>95</v>
      </c>
      <c r="J40" s="17"/>
      <c r="K40" s="17"/>
      <c r="L40" s="8" t="s">
        <v>95</v>
      </c>
      <c r="M40" s="30"/>
      <c r="N40" s="17"/>
      <c r="O40" s="17"/>
      <c r="P40" s="8" t="s">
        <v>95</v>
      </c>
      <c r="Q40" s="30"/>
      <c r="R40" s="17"/>
      <c r="S40" s="17"/>
      <c r="T40" s="17"/>
      <c r="U40" s="8" t="s">
        <v>95</v>
      </c>
      <c r="V40" s="30"/>
      <c r="W40" s="17"/>
      <c r="X40" s="17"/>
      <c r="Y40" s="17"/>
      <c r="Z40" s="17"/>
      <c r="AA40" s="17"/>
      <c r="AB40" s="17"/>
      <c r="AC40" s="17" t="s">
        <v>95</v>
      </c>
      <c r="AD40" s="8" t="s">
        <v>95</v>
      </c>
      <c r="AE40" s="35" t="s">
        <v>95</v>
      </c>
      <c r="AF40" s="30" t="s">
        <v>95</v>
      </c>
      <c r="AG40" s="17" t="s">
        <v>95</v>
      </c>
      <c r="AH40" s="17" t="s">
        <v>95</v>
      </c>
      <c r="AI40" s="17" t="s">
        <v>95</v>
      </c>
      <c r="AJ40" s="17" t="s">
        <v>95</v>
      </c>
      <c r="AK40" s="17" t="s">
        <v>95</v>
      </c>
      <c r="AL40" s="17" t="s">
        <v>95</v>
      </c>
      <c r="AM40" s="17" t="s">
        <v>95</v>
      </c>
      <c r="AN40" s="8" t="s">
        <v>95</v>
      </c>
      <c r="AO40" s="30" t="s">
        <v>95</v>
      </c>
      <c r="AP40" s="8" t="s">
        <v>95</v>
      </c>
      <c r="AQ40" s="8" t="s">
        <v>95</v>
      </c>
      <c r="AR40" s="6"/>
    </row>
    <row r="41" spans="1:44" x14ac:dyDescent="0.25">
      <c r="B41" s="27" t="s">
        <v>220</v>
      </c>
      <c r="C41" s="2" t="s">
        <v>231</v>
      </c>
      <c r="D41" s="30"/>
      <c r="E41" s="17"/>
      <c r="F41" s="17"/>
      <c r="G41" s="17"/>
      <c r="H41" s="17"/>
      <c r="I41" s="17" t="s">
        <v>95</v>
      </c>
      <c r="J41" s="17"/>
      <c r="K41" s="17"/>
      <c r="L41" s="8" t="s">
        <v>95</v>
      </c>
      <c r="M41" s="30"/>
      <c r="N41" s="17"/>
      <c r="O41" s="17"/>
      <c r="P41" s="8" t="s">
        <v>95</v>
      </c>
      <c r="Q41" s="30"/>
      <c r="R41" s="17"/>
      <c r="S41" s="17"/>
      <c r="T41" s="17"/>
      <c r="U41" s="8" t="s">
        <v>95</v>
      </c>
      <c r="V41" s="30"/>
      <c r="W41" s="17"/>
      <c r="X41" s="17"/>
      <c r="Y41" s="17"/>
      <c r="Z41" s="17"/>
      <c r="AA41" s="17"/>
      <c r="AB41" s="17"/>
      <c r="AC41" s="17" t="s">
        <v>95</v>
      </c>
      <c r="AD41" s="8" t="s">
        <v>95</v>
      </c>
      <c r="AE41" s="35" t="s">
        <v>95</v>
      </c>
      <c r="AF41" s="30" t="s">
        <v>95</v>
      </c>
      <c r="AG41" s="17" t="s">
        <v>95</v>
      </c>
      <c r="AH41" s="17" t="s">
        <v>95</v>
      </c>
      <c r="AI41" s="17" t="s">
        <v>95</v>
      </c>
      <c r="AJ41" s="17" t="s">
        <v>95</v>
      </c>
      <c r="AK41" s="17" t="s">
        <v>95</v>
      </c>
      <c r="AL41" s="17" t="s">
        <v>95</v>
      </c>
      <c r="AM41" s="17" t="s">
        <v>95</v>
      </c>
      <c r="AN41" s="8" t="s">
        <v>95</v>
      </c>
      <c r="AO41" s="30" t="s">
        <v>95</v>
      </c>
      <c r="AP41" s="8" t="s">
        <v>95</v>
      </c>
      <c r="AQ41" s="8" t="s">
        <v>95</v>
      </c>
      <c r="AR41" s="6"/>
    </row>
    <row r="42" spans="1:44" x14ac:dyDescent="0.25">
      <c r="B42" s="27" t="s">
        <v>221</v>
      </c>
      <c r="C42" s="2" t="s">
        <v>232</v>
      </c>
      <c r="D42" s="30"/>
      <c r="E42" s="17"/>
      <c r="F42" s="17"/>
      <c r="G42" s="17"/>
      <c r="H42" s="17"/>
      <c r="I42" s="17" t="s">
        <v>95</v>
      </c>
      <c r="J42" s="17"/>
      <c r="K42" s="17"/>
      <c r="L42" s="8" t="s">
        <v>95</v>
      </c>
      <c r="M42" s="30"/>
      <c r="N42" s="17"/>
      <c r="O42" s="17"/>
      <c r="P42" s="8"/>
      <c r="Q42" s="30"/>
      <c r="R42" s="17"/>
      <c r="S42" s="17"/>
      <c r="T42" s="17"/>
      <c r="U42" s="8"/>
      <c r="V42" s="30"/>
      <c r="W42" s="17"/>
      <c r="X42" s="17"/>
      <c r="Y42" s="17"/>
      <c r="Z42" s="17"/>
      <c r="AA42" s="17"/>
      <c r="AB42" s="17"/>
      <c r="AC42" s="17" t="s">
        <v>95</v>
      </c>
      <c r="AD42" s="8" t="s">
        <v>95</v>
      </c>
      <c r="AE42" s="35" t="s">
        <v>95</v>
      </c>
      <c r="AF42" s="30" t="s">
        <v>95</v>
      </c>
      <c r="AG42" s="17" t="s">
        <v>95</v>
      </c>
      <c r="AH42" s="17" t="s">
        <v>95</v>
      </c>
      <c r="AI42" s="17" t="s">
        <v>95</v>
      </c>
      <c r="AJ42" s="17" t="s">
        <v>95</v>
      </c>
      <c r="AK42" s="17" t="s">
        <v>95</v>
      </c>
      <c r="AL42" s="17" t="s">
        <v>95</v>
      </c>
      <c r="AM42" s="17" t="s">
        <v>95</v>
      </c>
      <c r="AN42" s="8" t="s">
        <v>95</v>
      </c>
      <c r="AO42" s="30" t="s">
        <v>95</v>
      </c>
      <c r="AP42" s="8" t="s">
        <v>95</v>
      </c>
      <c r="AQ42" s="8" t="s">
        <v>95</v>
      </c>
      <c r="AR42" s="6"/>
    </row>
    <row r="43" spans="1:44" x14ac:dyDescent="0.25">
      <c r="B43" s="37" t="s">
        <v>222</v>
      </c>
      <c r="C43" s="15" t="s">
        <v>233</v>
      </c>
      <c r="D43" s="38"/>
      <c r="E43" s="39"/>
      <c r="F43" s="39"/>
      <c r="G43" s="39"/>
      <c r="H43" s="39"/>
      <c r="I43" s="39" t="s">
        <v>95</v>
      </c>
      <c r="J43" s="39"/>
      <c r="K43" s="39"/>
      <c r="L43" s="40" t="s">
        <v>95</v>
      </c>
      <c r="M43" s="38"/>
      <c r="N43" s="39"/>
      <c r="O43" s="39"/>
      <c r="P43" s="40"/>
      <c r="Q43" s="38"/>
      <c r="R43" s="39"/>
      <c r="S43" s="39"/>
      <c r="T43" s="39"/>
      <c r="U43" s="40"/>
      <c r="V43" s="38"/>
      <c r="W43" s="39"/>
      <c r="X43" s="39"/>
      <c r="Y43" s="39"/>
      <c r="Z43" s="39"/>
      <c r="AA43" s="39"/>
      <c r="AB43" s="39"/>
      <c r="AC43" s="39" t="s">
        <v>95</v>
      </c>
      <c r="AD43" s="40" t="s">
        <v>95</v>
      </c>
      <c r="AE43" s="41" t="s">
        <v>95</v>
      </c>
      <c r="AF43" s="38" t="s">
        <v>95</v>
      </c>
      <c r="AG43" s="39" t="s">
        <v>95</v>
      </c>
      <c r="AH43" s="39" t="s">
        <v>95</v>
      </c>
      <c r="AI43" s="39" t="s">
        <v>95</v>
      </c>
      <c r="AJ43" s="39" t="s">
        <v>95</v>
      </c>
      <c r="AK43" s="39" t="s">
        <v>95</v>
      </c>
      <c r="AL43" s="39" t="s">
        <v>95</v>
      </c>
      <c r="AM43" s="39" t="s">
        <v>95</v>
      </c>
      <c r="AN43" s="40" t="s">
        <v>95</v>
      </c>
      <c r="AO43" s="38" t="s">
        <v>95</v>
      </c>
      <c r="AP43" s="40" t="s">
        <v>95</v>
      </c>
      <c r="AQ43" s="40" t="s">
        <v>95</v>
      </c>
      <c r="AR43" s="6"/>
    </row>
    <row r="47" spans="1:44" s="22" customFormat="1" x14ac:dyDescent="0.25">
      <c r="A47" s="20"/>
      <c r="B47" s="20"/>
      <c r="C47" s="21"/>
      <c r="AQ47"/>
      <c r="AR47"/>
    </row>
  </sheetData>
  <mergeCells count="6">
    <mergeCell ref="D2:L2"/>
    <mergeCell ref="AO2:AP2"/>
    <mergeCell ref="Q2:U2"/>
    <mergeCell ref="V2:AD2"/>
    <mergeCell ref="AF2:AN2"/>
    <mergeCell ref="M2:P2"/>
  </mergeCells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E388-CAF3-4A42-892D-2F480C9AB3F8}">
  <dimension ref="A1:Y27"/>
  <sheetViews>
    <sheetView zoomScale="85" zoomScaleNormal="85" workbookViewId="0">
      <pane xSplit="3" ySplit="4" topLeftCell="K5" activePane="bottomRight" state="frozen"/>
      <selection pane="topRight" activeCell="D1" sqref="D1"/>
      <selection pane="bottomLeft" activeCell="A5" sqref="A5"/>
      <selection pane="bottomRight" activeCell="I3" sqref="I3:Y3"/>
    </sheetView>
  </sheetViews>
  <sheetFormatPr defaultColWidth="9.140625" defaultRowHeight="15" x14ac:dyDescent="0.25"/>
  <cols>
    <col min="1" max="1" width="1.42578125" customWidth="1"/>
    <col min="2" max="2" width="16.7109375" bestFit="1" customWidth="1"/>
    <col min="3" max="3" width="15.42578125" style="2" bestFit="1" customWidth="1"/>
    <col min="4" max="4" width="15.7109375" style="6" bestFit="1" customWidth="1"/>
    <col min="5" max="5" width="16.85546875" style="6" bestFit="1" customWidth="1"/>
    <col min="6" max="6" width="15.7109375" style="6" bestFit="1" customWidth="1"/>
    <col min="7" max="8" width="18.5703125" style="6" bestFit="1" customWidth="1"/>
    <col min="9" max="10" width="16.85546875" style="6" bestFit="1" customWidth="1"/>
    <col min="11" max="11" width="15.85546875" style="6" customWidth="1"/>
    <col min="12" max="12" width="16.7109375" style="6" bestFit="1" customWidth="1"/>
    <col min="13" max="13" width="15.7109375" style="6" bestFit="1" customWidth="1"/>
    <col min="14" max="16" width="16.85546875" style="6" bestFit="1" customWidth="1"/>
    <col min="17" max="17" width="16.85546875" style="6" customWidth="1"/>
    <col min="18" max="18" width="16.85546875" style="6" bestFit="1" customWidth="1"/>
    <col min="19" max="20" width="16.85546875" style="6" customWidth="1"/>
    <col min="21" max="21" width="19" style="6" customWidth="1"/>
    <col min="22" max="22" width="20" style="6" bestFit="1" customWidth="1"/>
    <col min="23" max="23" width="20" style="6" customWidth="1"/>
    <col min="24" max="24" width="27.5703125" style="6" bestFit="1" customWidth="1"/>
    <col min="25" max="25" width="20.28515625" customWidth="1"/>
  </cols>
  <sheetData>
    <row r="1" spans="1:25" ht="18.75" x14ac:dyDescent="0.3">
      <c r="A1" s="14"/>
      <c r="B1" s="56" t="s">
        <v>157</v>
      </c>
      <c r="C1" s="43"/>
      <c r="D1" s="16" t="s">
        <v>84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5"/>
    </row>
    <row r="2" spans="1:25" ht="45" x14ac:dyDescent="0.25">
      <c r="B2" s="27" t="s">
        <v>88</v>
      </c>
      <c r="C2" s="2" t="s">
        <v>89</v>
      </c>
      <c r="D2" s="93" t="s">
        <v>129</v>
      </c>
      <c r="E2" s="94"/>
      <c r="F2" s="94"/>
      <c r="G2" s="94"/>
      <c r="H2" s="95"/>
      <c r="I2" s="86" t="s">
        <v>130</v>
      </c>
      <c r="J2" s="87"/>
      <c r="K2" s="88"/>
      <c r="L2" s="96" t="s">
        <v>134</v>
      </c>
      <c r="M2" s="97"/>
      <c r="N2" s="91" t="s">
        <v>137</v>
      </c>
      <c r="O2" s="98"/>
      <c r="P2" s="99" t="s">
        <v>140</v>
      </c>
      <c r="Q2" s="90"/>
      <c r="R2" s="90"/>
      <c r="S2" s="90"/>
      <c r="T2" s="100"/>
      <c r="U2" s="64" t="s">
        <v>146</v>
      </c>
      <c r="V2" s="63" t="s">
        <v>151</v>
      </c>
      <c r="W2" s="62" t="s">
        <v>152</v>
      </c>
      <c r="X2" s="61" t="s">
        <v>154</v>
      </c>
      <c r="Y2" s="60" t="s">
        <v>155</v>
      </c>
    </row>
    <row r="3" spans="1:25" ht="105" x14ac:dyDescent="0.25">
      <c r="A3" s="1"/>
      <c r="B3" s="36"/>
      <c r="C3" s="9"/>
      <c r="D3" s="26" t="s">
        <v>365</v>
      </c>
      <c r="E3" s="11" t="s">
        <v>364</v>
      </c>
      <c r="F3" s="11" t="s">
        <v>366</v>
      </c>
      <c r="G3" s="25" t="s">
        <v>317</v>
      </c>
      <c r="H3" s="50" t="s">
        <v>318</v>
      </c>
      <c r="I3" s="51" t="s">
        <v>319</v>
      </c>
      <c r="J3" s="25" t="s">
        <v>320</v>
      </c>
      <c r="K3" s="3" t="s">
        <v>298</v>
      </c>
      <c r="L3" s="36" t="s">
        <v>299</v>
      </c>
      <c r="M3" s="3" t="s">
        <v>300</v>
      </c>
      <c r="N3" s="51" t="s">
        <v>321</v>
      </c>
      <c r="O3" s="50" t="s">
        <v>322</v>
      </c>
      <c r="P3" s="48" t="s">
        <v>323</v>
      </c>
      <c r="Q3" s="10" t="s">
        <v>324</v>
      </c>
      <c r="R3" s="10" t="s">
        <v>325</v>
      </c>
      <c r="S3" s="10" t="s">
        <v>326</v>
      </c>
      <c r="T3" s="50" t="s">
        <v>327</v>
      </c>
      <c r="U3" s="52" t="s">
        <v>363</v>
      </c>
      <c r="V3" s="53" t="s">
        <v>329</v>
      </c>
      <c r="W3" s="55" t="s">
        <v>311</v>
      </c>
      <c r="X3" s="55" t="s">
        <v>367</v>
      </c>
      <c r="Y3" s="54" t="s">
        <v>368</v>
      </c>
    </row>
    <row r="4" spans="1:25" x14ac:dyDescent="0.25">
      <c r="B4" s="27"/>
      <c r="D4" s="57" t="s">
        <v>124</v>
      </c>
      <c r="E4" s="58" t="s">
        <v>125</v>
      </c>
      <c r="F4" s="58" t="s">
        <v>126</v>
      </c>
      <c r="G4" s="58" t="s">
        <v>127</v>
      </c>
      <c r="H4" s="43" t="s">
        <v>128</v>
      </c>
      <c r="I4" s="57" t="s">
        <v>131</v>
      </c>
      <c r="J4" s="58" t="s">
        <v>132</v>
      </c>
      <c r="K4" s="43" t="s">
        <v>133</v>
      </c>
      <c r="L4" s="57" t="s">
        <v>135</v>
      </c>
      <c r="M4" s="43" t="s">
        <v>136</v>
      </c>
      <c r="N4" s="57" t="s">
        <v>138</v>
      </c>
      <c r="O4" s="43" t="s">
        <v>139</v>
      </c>
      <c r="P4" s="57" t="s">
        <v>141</v>
      </c>
      <c r="Q4" s="58" t="s">
        <v>142</v>
      </c>
      <c r="R4" s="58" t="s">
        <v>143</v>
      </c>
      <c r="S4" s="58" t="s">
        <v>144</v>
      </c>
      <c r="T4" s="43" t="s">
        <v>145</v>
      </c>
      <c r="U4" s="59" t="s">
        <v>147</v>
      </c>
      <c r="V4" s="57" t="s">
        <v>148</v>
      </c>
      <c r="W4" s="59" t="s">
        <v>150</v>
      </c>
      <c r="X4" s="59" t="s">
        <v>153</v>
      </c>
      <c r="Y4" s="43" t="s">
        <v>156</v>
      </c>
    </row>
    <row r="5" spans="1:25" x14ac:dyDescent="0.25">
      <c r="A5" s="1"/>
      <c r="B5" s="36" t="s">
        <v>96</v>
      </c>
      <c r="C5" s="3" t="s">
        <v>234</v>
      </c>
      <c r="D5" s="30"/>
      <c r="E5" s="17"/>
      <c r="F5" s="17"/>
      <c r="G5" s="17"/>
      <c r="H5" s="8"/>
      <c r="I5" s="30" t="s">
        <v>95</v>
      </c>
      <c r="J5" s="17"/>
      <c r="K5" s="8"/>
      <c r="L5" s="30"/>
      <c r="M5" s="8"/>
      <c r="N5" s="30"/>
      <c r="O5" s="8"/>
      <c r="P5" s="30" t="s">
        <v>95</v>
      </c>
      <c r="Q5" s="17"/>
      <c r="R5" s="17"/>
      <c r="S5" s="17"/>
      <c r="T5" s="8"/>
      <c r="U5" s="35" t="s">
        <v>95</v>
      </c>
      <c r="V5" s="35" t="s">
        <v>95</v>
      </c>
      <c r="W5" s="35" t="s">
        <v>95</v>
      </c>
      <c r="X5" s="35"/>
      <c r="Y5" s="35" t="s">
        <v>95</v>
      </c>
    </row>
    <row r="6" spans="1:25" x14ac:dyDescent="0.25">
      <c r="B6" s="27" t="s">
        <v>97</v>
      </c>
      <c r="C6" s="2" t="s">
        <v>235</v>
      </c>
      <c r="D6" s="29"/>
      <c r="E6" s="17"/>
      <c r="F6" s="17"/>
      <c r="G6" s="17"/>
      <c r="H6" s="8"/>
      <c r="I6" s="30" t="s">
        <v>95</v>
      </c>
      <c r="J6" s="17"/>
      <c r="K6" s="8"/>
      <c r="L6" s="30"/>
      <c r="M6" s="8"/>
      <c r="N6" s="30"/>
      <c r="O6" s="8"/>
      <c r="P6" s="30" t="s">
        <v>95</v>
      </c>
      <c r="Q6" s="17"/>
      <c r="R6" s="17"/>
      <c r="S6" s="17"/>
      <c r="T6" s="8"/>
      <c r="U6" s="35" t="s">
        <v>95</v>
      </c>
      <c r="V6" s="35" t="s">
        <v>95</v>
      </c>
      <c r="W6" s="35" t="s">
        <v>95</v>
      </c>
      <c r="X6" s="35"/>
      <c r="Y6" s="35" t="s">
        <v>95</v>
      </c>
    </row>
    <row r="7" spans="1:25" x14ac:dyDescent="0.25">
      <c r="B7" s="27" t="s">
        <v>98</v>
      </c>
      <c r="C7" s="2" t="s">
        <v>101</v>
      </c>
      <c r="D7" s="29"/>
      <c r="E7" s="17"/>
      <c r="F7" s="17"/>
      <c r="G7" s="17"/>
      <c r="H7" s="8"/>
      <c r="I7" s="30" t="s">
        <v>95</v>
      </c>
      <c r="J7" s="17"/>
      <c r="K7" s="8"/>
      <c r="L7" s="30"/>
      <c r="M7" s="8"/>
      <c r="N7" s="30"/>
      <c r="O7" s="8"/>
      <c r="P7" s="30" t="s">
        <v>95</v>
      </c>
      <c r="Q7" s="17"/>
      <c r="R7" s="17"/>
      <c r="S7" s="17"/>
      <c r="T7" s="8"/>
      <c r="U7" s="35" t="s">
        <v>95</v>
      </c>
      <c r="V7" s="35" t="s">
        <v>95</v>
      </c>
      <c r="W7" s="35" t="s">
        <v>95</v>
      </c>
      <c r="X7" s="35"/>
      <c r="Y7" s="35" t="s">
        <v>95</v>
      </c>
    </row>
    <row r="8" spans="1:25" x14ac:dyDescent="0.25">
      <c r="B8" s="27" t="s">
        <v>99</v>
      </c>
      <c r="C8" s="2" t="s">
        <v>102</v>
      </c>
      <c r="D8" s="29"/>
      <c r="E8" s="17"/>
      <c r="F8" s="17"/>
      <c r="G8" s="17"/>
      <c r="H8" s="8"/>
      <c r="I8" s="30" t="s">
        <v>95</v>
      </c>
      <c r="J8" s="17"/>
      <c r="K8" s="8"/>
      <c r="L8" s="30"/>
      <c r="M8" s="8"/>
      <c r="N8" s="30"/>
      <c r="O8" s="8"/>
      <c r="P8" s="30" t="s">
        <v>95</v>
      </c>
      <c r="Q8" s="17"/>
      <c r="R8" s="17"/>
      <c r="S8" s="17"/>
      <c r="T8" s="8"/>
      <c r="U8" s="35" t="s">
        <v>95</v>
      </c>
      <c r="V8" s="35" t="s">
        <v>95</v>
      </c>
      <c r="W8" s="35" t="s">
        <v>95</v>
      </c>
      <c r="X8" s="35"/>
      <c r="Y8" s="35" t="s">
        <v>95</v>
      </c>
    </row>
    <row r="9" spans="1:25" x14ac:dyDescent="0.25">
      <c r="B9" s="27" t="s">
        <v>100</v>
      </c>
      <c r="C9" s="2" t="s">
        <v>103</v>
      </c>
      <c r="D9" s="29"/>
      <c r="E9" s="17"/>
      <c r="F9" s="17"/>
      <c r="G9" s="17"/>
      <c r="H9" s="8"/>
      <c r="I9" s="30" t="s">
        <v>95</v>
      </c>
      <c r="J9" s="17"/>
      <c r="K9" s="8"/>
      <c r="L9" s="30"/>
      <c r="M9" s="8"/>
      <c r="N9" s="30"/>
      <c r="O9" s="8"/>
      <c r="P9" s="30" t="s">
        <v>95</v>
      </c>
      <c r="Q9" s="17"/>
      <c r="R9" s="17"/>
      <c r="S9" s="17"/>
      <c r="T9" s="8"/>
      <c r="U9" s="35" t="s">
        <v>95</v>
      </c>
      <c r="V9" s="35" t="s">
        <v>95</v>
      </c>
      <c r="W9" s="35" t="s">
        <v>95</v>
      </c>
      <c r="X9" s="35"/>
      <c r="Y9" s="35" t="s">
        <v>95</v>
      </c>
    </row>
    <row r="10" spans="1:25" x14ac:dyDescent="0.25">
      <c r="B10" s="27" t="s">
        <v>104</v>
      </c>
      <c r="C10" s="2" t="s">
        <v>105</v>
      </c>
      <c r="D10" s="29"/>
      <c r="E10" s="17"/>
      <c r="F10" s="17"/>
      <c r="G10" s="17"/>
      <c r="H10" s="8"/>
      <c r="I10" s="30" t="s">
        <v>95</v>
      </c>
      <c r="J10" s="17"/>
      <c r="K10" s="8"/>
      <c r="L10" s="30"/>
      <c r="M10" s="8"/>
      <c r="N10" s="30"/>
      <c r="O10" s="8"/>
      <c r="P10" s="30" t="s">
        <v>95</v>
      </c>
      <c r="Q10" s="17"/>
      <c r="R10" s="17"/>
      <c r="S10" s="17"/>
      <c r="T10" s="8"/>
      <c r="U10" s="35" t="s">
        <v>95</v>
      </c>
      <c r="V10" s="35" t="s">
        <v>95</v>
      </c>
      <c r="W10" s="35" t="s">
        <v>95</v>
      </c>
      <c r="X10" s="35"/>
      <c r="Y10" s="35" t="s">
        <v>95</v>
      </c>
    </row>
    <row r="11" spans="1:25" x14ac:dyDescent="0.25">
      <c r="B11" s="27" t="s">
        <v>106</v>
      </c>
      <c r="C11" s="2" t="s">
        <v>123</v>
      </c>
      <c r="D11" s="29"/>
      <c r="E11" s="17"/>
      <c r="F11" s="17"/>
      <c r="G11" s="17"/>
      <c r="H11" s="8"/>
      <c r="I11" s="30" t="s">
        <v>95</v>
      </c>
      <c r="J11" s="17"/>
      <c r="K11" s="8"/>
      <c r="L11" s="30"/>
      <c r="M11" s="8"/>
      <c r="N11" s="30"/>
      <c r="O11" s="8"/>
      <c r="P11" s="30" t="s">
        <v>95</v>
      </c>
      <c r="Q11" s="17"/>
      <c r="R11" s="17"/>
      <c r="S11" s="17"/>
      <c r="T11" s="8"/>
      <c r="U11" s="35" t="s">
        <v>95</v>
      </c>
      <c r="V11" s="35" t="s">
        <v>95</v>
      </c>
      <c r="W11" s="35" t="s">
        <v>95</v>
      </c>
      <c r="X11" s="35"/>
      <c r="Y11" s="35" t="s">
        <v>95</v>
      </c>
    </row>
    <row r="12" spans="1:25" x14ac:dyDescent="0.25">
      <c r="B12" s="27" t="s">
        <v>107</v>
      </c>
      <c r="C12" s="2" t="s">
        <v>122</v>
      </c>
      <c r="D12" s="29"/>
      <c r="E12" s="17"/>
      <c r="F12" s="17"/>
      <c r="G12" s="17"/>
      <c r="H12" s="8"/>
      <c r="I12" s="30" t="s">
        <v>95</v>
      </c>
      <c r="J12" s="17"/>
      <c r="K12" s="8"/>
      <c r="L12" s="30"/>
      <c r="M12" s="8"/>
      <c r="N12" s="30"/>
      <c r="O12" s="8"/>
      <c r="P12" s="30" t="s">
        <v>95</v>
      </c>
      <c r="Q12" s="17"/>
      <c r="R12" s="17"/>
      <c r="S12" s="17"/>
      <c r="T12" s="8"/>
      <c r="U12" s="35" t="s">
        <v>95</v>
      </c>
      <c r="V12" s="35" t="s">
        <v>95</v>
      </c>
      <c r="W12" s="35" t="s">
        <v>95</v>
      </c>
      <c r="X12" s="35"/>
      <c r="Y12" s="35" t="s">
        <v>95</v>
      </c>
    </row>
    <row r="13" spans="1:25" x14ac:dyDescent="0.25">
      <c r="B13" s="27" t="s">
        <v>108</v>
      </c>
      <c r="C13" s="2" t="s">
        <v>121</v>
      </c>
      <c r="D13" s="29"/>
      <c r="E13" s="17"/>
      <c r="F13" s="17"/>
      <c r="G13" s="17"/>
      <c r="H13" s="8"/>
      <c r="I13" s="30" t="s">
        <v>95</v>
      </c>
      <c r="J13" s="17"/>
      <c r="K13" s="8"/>
      <c r="L13" s="30"/>
      <c r="M13" s="8"/>
      <c r="N13" s="30"/>
      <c r="O13" s="8"/>
      <c r="P13" s="30" t="s">
        <v>95</v>
      </c>
      <c r="Q13" s="17"/>
      <c r="R13" s="17"/>
      <c r="S13" s="17"/>
      <c r="T13" s="8"/>
      <c r="U13" s="35" t="s">
        <v>95</v>
      </c>
      <c r="V13" s="35" t="s">
        <v>95</v>
      </c>
      <c r="W13" s="35" t="s">
        <v>95</v>
      </c>
      <c r="X13" s="35"/>
      <c r="Y13" s="35" t="s">
        <v>95</v>
      </c>
    </row>
    <row r="14" spans="1:25" x14ac:dyDescent="0.25">
      <c r="B14" s="27" t="s">
        <v>109</v>
      </c>
      <c r="C14" s="2" t="s">
        <v>120</v>
      </c>
      <c r="D14" s="29" t="s">
        <v>95</v>
      </c>
      <c r="E14" s="17" t="s">
        <v>95</v>
      </c>
      <c r="F14" s="17"/>
      <c r="G14" s="17" t="s">
        <v>95</v>
      </c>
      <c r="H14" s="8"/>
      <c r="I14" s="30"/>
      <c r="J14" s="17" t="s">
        <v>95</v>
      </c>
      <c r="K14" s="8"/>
      <c r="L14" s="30" t="s">
        <v>95</v>
      </c>
      <c r="M14" s="8"/>
      <c r="N14" s="30" t="s">
        <v>95</v>
      </c>
      <c r="O14" s="8"/>
      <c r="P14" s="30"/>
      <c r="Q14" s="17" t="s">
        <v>95</v>
      </c>
      <c r="R14" s="17" t="s">
        <v>95</v>
      </c>
      <c r="S14" s="17"/>
      <c r="T14" s="8"/>
      <c r="U14" s="35" t="s">
        <v>95</v>
      </c>
      <c r="V14" s="35" t="s">
        <v>95</v>
      </c>
      <c r="W14" s="35" t="s">
        <v>95</v>
      </c>
      <c r="X14" s="35"/>
      <c r="Y14" s="35" t="s">
        <v>95</v>
      </c>
    </row>
    <row r="15" spans="1:25" x14ac:dyDescent="0.25">
      <c r="B15" s="27" t="s">
        <v>110</v>
      </c>
      <c r="C15" s="2" t="s">
        <v>119</v>
      </c>
      <c r="D15" s="30" t="s">
        <v>95</v>
      </c>
      <c r="E15" s="17" t="s">
        <v>95</v>
      </c>
      <c r="F15" s="17"/>
      <c r="G15" s="17" t="s">
        <v>95</v>
      </c>
      <c r="H15" s="8"/>
      <c r="I15" s="30"/>
      <c r="J15" s="17" t="s">
        <v>95</v>
      </c>
      <c r="K15" s="8"/>
      <c r="L15" s="30" t="s">
        <v>95</v>
      </c>
      <c r="M15" s="8"/>
      <c r="N15" s="30" t="s">
        <v>95</v>
      </c>
      <c r="O15" s="8"/>
      <c r="P15" s="30"/>
      <c r="Q15" s="17" t="s">
        <v>95</v>
      </c>
      <c r="R15" s="17" t="s">
        <v>95</v>
      </c>
      <c r="S15" s="17"/>
      <c r="T15" s="8"/>
      <c r="U15" s="35" t="s">
        <v>95</v>
      </c>
      <c r="V15" s="35" t="s">
        <v>95</v>
      </c>
      <c r="W15" s="35" t="s">
        <v>95</v>
      </c>
      <c r="X15" s="35"/>
      <c r="Y15" s="35" t="s">
        <v>95</v>
      </c>
    </row>
    <row r="16" spans="1:25" x14ac:dyDescent="0.25">
      <c r="B16" s="27" t="s">
        <v>111</v>
      </c>
      <c r="C16" s="2" t="s">
        <v>118</v>
      </c>
      <c r="D16" s="30"/>
      <c r="E16" s="17"/>
      <c r="F16" s="17" t="s">
        <v>95</v>
      </c>
      <c r="G16" s="17"/>
      <c r="H16" s="8" t="s">
        <v>95</v>
      </c>
      <c r="I16" s="30"/>
      <c r="J16" s="17"/>
      <c r="K16" s="8" t="s">
        <v>95</v>
      </c>
      <c r="L16" s="30"/>
      <c r="M16" s="8" t="s">
        <v>95</v>
      </c>
      <c r="N16" s="30"/>
      <c r="O16" s="8" t="s">
        <v>95</v>
      </c>
      <c r="P16" s="30"/>
      <c r="Q16" s="17"/>
      <c r="R16" s="17"/>
      <c r="S16" s="17" t="s">
        <v>95</v>
      </c>
      <c r="T16" s="8" t="s">
        <v>95</v>
      </c>
      <c r="U16" s="35" t="s">
        <v>95</v>
      </c>
      <c r="V16" s="35" t="s">
        <v>95</v>
      </c>
      <c r="W16" s="35" t="s">
        <v>95</v>
      </c>
      <c r="X16" s="35" t="s">
        <v>95</v>
      </c>
      <c r="Y16" s="35" t="s">
        <v>95</v>
      </c>
    </row>
    <row r="17" spans="1:25" x14ac:dyDescent="0.25">
      <c r="B17" s="27" t="s">
        <v>112</v>
      </c>
      <c r="C17" s="2" t="s">
        <v>117</v>
      </c>
      <c r="D17" s="30"/>
      <c r="E17" s="17"/>
      <c r="F17" s="17" t="s">
        <v>95</v>
      </c>
      <c r="G17" s="17"/>
      <c r="H17" s="8" t="s">
        <v>95</v>
      </c>
      <c r="I17" s="30"/>
      <c r="J17" s="17"/>
      <c r="K17" s="8" t="s">
        <v>95</v>
      </c>
      <c r="L17" s="30"/>
      <c r="M17" s="8" t="s">
        <v>95</v>
      </c>
      <c r="N17" s="30"/>
      <c r="O17" s="8" t="s">
        <v>95</v>
      </c>
      <c r="P17" s="30"/>
      <c r="Q17" s="17"/>
      <c r="R17" s="17"/>
      <c r="S17" s="17" t="s">
        <v>95</v>
      </c>
      <c r="T17" s="8" t="s">
        <v>95</v>
      </c>
      <c r="U17" s="35" t="s">
        <v>95</v>
      </c>
      <c r="V17" s="35" t="s">
        <v>95</v>
      </c>
      <c r="W17" s="35" t="s">
        <v>95</v>
      </c>
      <c r="X17" s="35" t="s">
        <v>95</v>
      </c>
      <c r="Y17" s="35" t="s">
        <v>95</v>
      </c>
    </row>
    <row r="18" spans="1:25" x14ac:dyDescent="0.25">
      <c r="B18" s="27" t="s">
        <v>113</v>
      </c>
      <c r="C18" s="2" t="s">
        <v>116</v>
      </c>
      <c r="D18" s="30"/>
      <c r="E18" s="17"/>
      <c r="F18" s="17" t="s">
        <v>95</v>
      </c>
      <c r="G18" s="17"/>
      <c r="H18" s="8" t="s">
        <v>95</v>
      </c>
      <c r="I18" s="30"/>
      <c r="J18" s="17"/>
      <c r="K18" s="8" t="s">
        <v>95</v>
      </c>
      <c r="L18" s="30"/>
      <c r="M18" s="8" t="s">
        <v>95</v>
      </c>
      <c r="N18" s="30"/>
      <c r="O18" s="8" t="s">
        <v>95</v>
      </c>
      <c r="P18" s="30"/>
      <c r="Q18" s="17"/>
      <c r="R18" s="17"/>
      <c r="S18" s="17" t="s">
        <v>95</v>
      </c>
      <c r="T18" s="8" t="s">
        <v>95</v>
      </c>
      <c r="U18" s="35" t="s">
        <v>95</v>
      </c>
      <c r="V18" s="35" t="s">
        <v>95</v>
      </c>
      <c r="W18" s="35" t="s">
        <v>95</v>
      </c>
      <c r="X18" s="35" t="s">
        <v>95</v>
      </c>
      <c r="Y18" s="35" t="s">
        <v>95</v>
      </c>
    </row>
    <row r="19" spans="1:25" x14ac:dyDescent="0.25">
      <c r="B19" s="37" t="s">
        <v>114</v>
      </c>
      <c r="C19" s="15" t="s">
        <v>115</v>
      </c>
      <c r="D19" s="38"/>
      <c r="E19" s="39"/>
      <c r="F19" s="39" t="s">
        <v>95</v>
      </c>
      <c r="G19" s="39"/>
      <c r="H19" s="40" t="s">
        <v>95</v>
      </c>
      <c r="I19" s="38"/>
      <c r="J19" s="39"/>
      <c r="K19" s="40" t="s">
        <v>95</v>
      </c>
      <c r="L19" s="38"/>
      <c r="M19" s="40" t="s">
        <v>95</v>
      </c>
      <c r="N19" s="38"/>
      <c r="O19" s="40" t="s">
        <v>95</v>
      </c>
      <c r="P19" s="38"/>
      <c r="Q19" s="39"/>
      <c r="R19" s="39"/>
      <c r="S19" s="39" t="s">
        <v>95</v>
      </c>
      <c r="T19" s="40" t="s">
        <v>95</v>
      </c>
      <c r="U19" s="41" t="s">
        <v>95</v>
      </c>
      <c r="V19" s="41" t="s">
        <v>95</v>
      </c>
      <c r="W19" s="41" t="s">
        <v>95</v>
      </c>
      <c r="X19" s="41" t="s">
        <v>95</v>
      </c>
      <c r="Y19" s="41" t="s">
        <v>95</v>
      </c>
    </row>
    <row r="27" spans="1:25" ht="15" customHeight="1" x14ac:dyDescent="0.25">
      <c r="A27" s="20"/>
      <c r="B27" s="20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</row>
  </sheetData>
  <mergeCells count="5">
    <mergeCell ref="D2:H2"/>
    <mergeCell ref="I2:K2"/>
    <mergeCell ref="L2:M2"/>
    <mergeCell ref="N2:O2"/>
    <mergeCell ref="P2:T2"/>
  </mergeCells>
  <phoneticPr fontId="6" type="noConversion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zoomScale="85" zoomScaleNormal="85" workbookViewId="0">
      <selection activeCell="F48" sqref="F48"/>
    </sheetView>
  </sheetViews>
  <sheetFormatPr defaultColWidth="9.140625" defaultRowHeight="15" x14ac:dyDescent="0.25"/>
  <cols>
    <col min="1" max="1" width="2" customWidth="1"/>
    <col min="2" max="2" width="20.28515625" customWidth="1"/>
    <col min="3" max="3" width="15" bestFit="1" customWidth="1"/>
    <col min="4" max="5" width="16.7109375" bestFit="1" customWidth="1"/>
    <col min="6" max="6" width="16.7109375" customWidth="1"/>
    <col min="7" max="7" width="17.42578125" customWidth="1"/>
    <col min="8" max="9" width="16.7109375" customWidth="1"/>
    <col min="10" max="10" width="26" bestFit="1" customWidth="1"/>
    <col min="11" max="11" width="20.5703125" bestFit="1" customWidth="1"/>
    <col min="12" max="12" width="18.5703125" bestFit="1" customWidth="1"/>
    <col min="13" max="13" width="17" style="6" customWidth="1"/>
    <col min="14" max="16384" width="9.140625" style="6"/>
  </cols>
  <sheetData>
    <row r="1" spans="2:13" customFormat="1" ht="15.75" x14ac:dyDescent="0.25">
      <c r="B1" s="42" t="s">
        <v>289</v>
      </c>
      <c r="C1" s="43"/>
      <c r="D1" s="49"/>
      <c r="E1" s="14"/>
      <c r="F1" s="14"/>
      <c r="G1" s="14"/>
      <c r="H1" s="14"/>
      <c r="I1" s="14"/>
      <c r="J1" s="14"/>
      <c r="K1" s="14"/>
      <c r="L1" s="14"/>
      <c r="M1" s="14"/>
    </row>
    <row r="2" spans="2:13" customFormat="1" x14ac:dyDescent="0.25">
      <c r="B2" s="27" t="s">
        <v>88</v>
      </c>
      <c r="C2" s="2" t="s">
        <v>89</v>
      </c>
      <c r="D2" s="101" t="s">
        <v>82</v>
      </c>
      <c r="E2" s="102"/>
      <c r="F2" s="102"/>
      <c r="G2" s="102"/>
      <c r="H2" s="102"/>
      <c r="I2" s="103"/>
      <c r="J2" s="31" t="s">
        <v>130</v>
      </c>
      <c r="K2" s="19" t="s">
        <v>362</v>
      </c>
      <c r="L2" s="46" t="s">
        <v>87</v>
      </c>
      <c r="M2" s="47"/>
    </row>
    <row r="3" spans="2:13" customFormat="1" ht="31.5" customHeight="1" x14ac:dyDescent="0.25">
      <c r="B3" s="36"/>
      <c r="C3" s="9"/>
      <c r="D3" s="26" t="s">
        <v>305</v>
      </c>
      <c r="E3" s="11" t="s">
        <v>306</v>
      </c>
      <c r="F3" s="12" t="s">
        <v>307</v>
      </c>
      <c r="G3" s="11" t="s">
        <v>308</v>
      </c>
      <c r="H3" s="11" t="s">
        <v>309</v>
      </c>
      <c r="I3" s="13" t="s">
        <v>310</v>
      </c>
      <c r="J3" s="32" t="s">
        <v>360</v>
      </c>
      <c r="K3" s="13" t="s">
        <v>361</v>
      </c>
      <c r="L3" s="48" t="s">
        <v>291</v>
      </c>
      <c r="M3" s="9" t="s">
        <v>292</v>
      </c>
    </row>
    <row r="4" spans="2:13" customFormat="1" x14ac:dyDescent="0.25">
      <c r="B4" s="37"/>
      <c r="C4" s="15"/>
      <c r="D4" s="37" t="s">
        <v>68</v>
      </c>
      <c r="E4" s="14" t="s">
        <v>71</v>
      </c>
      <c r="F4" s="44" t="s">
        <v>74</v>
      </c>
      <c r="G4" s="14" t="s">
        <v>93</v>
      </c>
      <c r="H4" s="14" t="s">
        <v>92</v>
      </c>
      <c r="I4" s="15" t="s">
        <v>79</v>
      </c>
      <c r="J4" s="45" t="s">
        <v>290</v>
      </c>
      <c r="K4" s="15" t="s">
        <v>150</v>
      </c>
      <c r="L4" s="37" t="s">
        <v>90</v>
      </c>
      <c r="M4" s="15" t="s">
        <v>91</v>
      </c>
    </row>
    <row r="5" spans="2:13" customFormat="1" x14ac:dyDescent="0.25">
      <c r="B5" s="36" t="s">
        <v>0</v>
      </c>
      <c r="C5" s="3" t="s">
        <v>1</v>
      </c>
      <c r="D5" s="28" t="s">
        <v>95</v>
      </c>
      <c r="E5" s="5"/>
      <c r="F5" s="5"/>
      <c r="G5" s="5"/>
      <c r="H5" s="5"/>
      <c r="I5" s="7"/>
      <c r="J5" s="34"/>
      <c r="K5" s="34" t="s">
        <v>95</v>
      </c>
      <c r="L5" s="28" t="s">
        <v>95</v>
      </c>
      <c r="M5" s="7"/>
    </row>
    <row r="6" spans="2:13" x14ac:dyDescent="0.25">
      <c r="B6" s="27" t="s">
        <v>2</v>
      </c>
      <c r="C6" s="2" t="s">
        <v>3</v>
      </c>
      <c r="D6" s="29" t="s">
        <v>95</v>
      </c>
      <c r="E6" s="17"/>
      <c r="F6" s="17"/>
      <c r="G6" s="17"/>
      <c r="H6" s="17"/>
      <c r="I6" s="8"/>
      <c r="J6" s="35"/>
      <c r="K6" s="35" t="s">
        <v>95</v>
      </c>
      <c r="L6" s="30" t="s">
        <v>95</v>
      </c>
      <c r="M6" s="8"/>
    </row>
    <row r="7" spans="2:13" x14ac:dyDescent="0.25">
      <c r="B7" s="27" t="s">
        <v>4</v>
      </c>
      <c r="C7" s="2" t="s">
        <v>5</v>
      </c>
      <c r="D7" s="29" t="s">
        <v>95</v>
      </c>
      <c r="E7" s="17"/>
      <c r="F7" s="17"/>
      <c r="G7" s="17"/>
      <c r="H7" s="17"/>
      <c r="I7" s="8"/>
      <c r="J7" s="35"/>
      <c r="K7" s="35" t="s">
        <v>95</v>
      </c>
      <c r="L7" s="30" t="s">
        <v>95</v>
      </c>
      <c r="M7" s="8"/>
    </row>
    <row r="8" spans="2:13" x14ac:dyDescent="0.25">
      <c r="B8" s="27" t="s">
        <v>6</v>
      </c>
      <c r="C8" s="2" t="s">
        <v>7</v>
      </c>
      <c r="D8" s="29" t="s">
        <v>95</v>
      </c>
      <c r="E8" s="17"/>
      <c r="F8" s="17"/>
      <c r="G8" s="17"/>
      <c r="H8" s="17"/>
      <c r="I8" s="8"/>
      <c r="J8" s="35"/>
      <c r="K8" s="35" t="s">
        <v>95</v>
      </c>
      <c r="L8" s="30" t="s">
        <v>95</v>
      </c>
      <c r="M8" s="8"/>
    </row>
    <row r="9" spans="2:13" x14ac:dyDescent="0.25">
      <c r="B9" s="27" t="s">
        <v>8</v>
      </c>
      <c r="C9" s="2" t="s">
        <v>9</v>
      </c>
      <c r="D9" s="29" t="s">
        <v>95</v>
      </c>
      <c r="E9" s="17"/>
      <c r="F9" s="17"/>
      <c r="G9" s="17"/>
      <c r="H9" s="17"/>
      <c r="I9" s="8"/>
      <c r="J9" s="35"/>
      <c r="K9" s="35" t="s">
        <v>95</v>
      </c>
      <c r="L9" s="30" t="s">
        <v>95</v>
      </c>
      <c r="M9" s="8"/>
    </row>
    <row r="10" spans="2:13" x14ac:dyDescent="0.25">
      <c r="B10" s="27" t="s">
        <v>10</v>
      </c>
      <c r="C10" s="2" t="s">
        <v>11</v>
      </c>
      <c r="D10" s="29" t="s">
        <v>95</v>
      </c>
      <c r="E10" s="17"/>
      <c r="F10" s="17"/>
      <c r="G10" s="17"/>
      <c r="H10" s="17"/>
      <c r="I10" s="8"/>
      <c r="J10" s="35"/>
      <c r="K10" s="35" t="s">
        <v>95</v>
      </c>
      <c r="L10" s="30" t="s">
        <v>95</v>
      </c>
      <c r="M10" s="8"/>
    </row>
    <row r="11" spans="2:13" x14ac:dyDescent="0.25">
      <c r="B11" s="27" t="s">
        <v>12</v>
      </c>
      <c r="C11" s="2" t="s">
        <v>13</v>
      </c>
      <c r="D11" s="29" t="s">
        <v>95</v>
      </c>
      <c r="E11" s="17"/>
      <c r="F11" s="17"/>
      <c r="G11" s="17"/>
      <c r="H11" s="17"/>
      <c r="I11" s="8"/>
      <c r="J11" s="35"/>
      <c r="K11" s="35" t="s">
        <v>95</v>
      </c>
      <c r="L11" s="30" t="s">
        <v>95</v>
      </c>
      <c r="M11" s="8"/>
    </row>
    <row r="12" spans="2:13" x14ac:dyDescent="0.25">
      <c r="B12" s="27" t="s">
        <v>14</v>
      </c>
      <c r="C12" s="2" t="s">
        <v>15</v>
      </c>
      <c r="D12" s="29" t="s">
        <v>95</v>
      </c>
      <c r="E12" s="17"/>
      <c r="F12" s="17"/>
      <c r="G12" s="17"/>
      <c r="H12" s="17"/>
      <c r="I12" s="8"/>
      <c r="J12" s="35"/>
      <c r="K12" s="35" t="s">
        <v>95</v>
      </c>
      <c r="L12" s="30" t="s">
        <v>95</v>
      </c>
      <c r="M12" s="8"/>
    </row>
    <row r="13" spans="2:13" x14ac:dyDescent="0.25">
      <c r="B13" s="27" t="s">
        <v>16</v>
      </c>
      <c r="C13" s="2" t="s">
        <v>17</v>
      </c>
      <c r="D13" s="29" t="s">
        <v>95</v>
      </c>
      <c r="E13" s="17"/>
      <c r="F13" s="17"/>
      <c r="G13" s="17"/>
      <c r="H13" s="17"/>
      <c r="I13" s="8"/>
      <c r="J13" s="35"/>
      <c r="K13" s="35" t="s">
        <v>95</v>
      </c>
      <c r="L13" s="30" t="s">
        <v>95</v>
      </c>
      <c r="M13" s="8"/>
    </row>
    <row r="14" spans="2:13" x14ac:dyDescent="0.25">
      <c r="B14" s="27" t="s">
        <v>18</v>
      </c>
      <c r="C14" s="2" t="s">
        <v>19</v>
      </c>
      <c r="D14" s="29" t="s">
        <v>95</v>
      </c>
      <c r="E14" s="17"/>
      <c r="F14" s="17"/>
      <c r="G14" s="17"/>
      <c r="H14" s="17"/>
      <c r="I14" s="8"/>
      <c r="J14" s="35"/>
      <c r="K14" s="35" t="s">
        <v>95</v>
      </c>
      <c r="L14" s="30" t="s">
        <v>95</v>
      </c>
      <c r="M14" s="8"/>
    </row>
    <row r="15" spans="2:13" x14ac:dyDescent="0.25">
      <c r="B15" s="27" t="s">
        <v>20</v>
      </c>
      <c r="C15" s="2" t="s">
        <v>21</v>
      </c>
      <c r="D15" s="30"/>
      <c r="E15" s="17" t="s">
        <v>95</v>
      </c>
      <c r="F15" s="17"/>
      <c r="G15" s="17"/>
      <c r="H15" s="17"/>
      <c r="I15" s="8"/>
      <c r="J15" s="35"/>
      <c r="K15" s="35" t="s">
        <v>95</v>
      </c>
      <c r="L15" s="30" t="s">
        <v>95</v>
      </c>
      <c r="M15" s="8"/>
    </row>
    <row r="16" spans="2:13" x14ac:dyDescent="0.25">
      <c r="B16" s="27" t="s">
        <v>22</v>
      </c>
      <c r="C16" s="2" t="s">
        <v>23</v>
      </c>
      <c r="D16" s="30"/>
      <c r="E16" s="17" t="s">
        <v>95</v>
      </c>
      <c r="F16" s="17"/>
      <c r="G16" s="17"/>
      <c r="H16" s="17"/>
      <c r="I16" s="8"/>
      <c r="J16" s="35"/>
      <c r="K16" s="35" t="s">
        <v>95</v>
      </c>
      <c r="L16" s="30" t="s">
        <v>95</v>
      </c>
      <c r="M16" s="8"/>
    </row>
    <row r="17" spans="2:13" x14ac:dyDescent="0.25">
      <c r="B17" s="27" t="s">
        <v>24</v>
      </c>
      <c r="C17" s="2" t="s">
        <v>25</v>
      </c>
      <c r="D17" s="30"/>
      <c r="E17" s="17" t="s">
        <v>95</v>
      </c>
      <c r="F17" s="17"/>
      <c r="G17" s="17"/>
      <c r="H17" s="17"/>
      <c r="I17" s="8"/>
      <c r="J17" s="35"/>
      <c r="K17" s="35" t="s">
        <v>95</v>
      </c>
      <c r="L17" s="30" t="s">
        <v>95</v>
      </c>
      <c r="M17" s="8"/>
    </row>
    <row r="18" spans="2:13" x14ac:dyDescent="0.25">
      <c r="B18" s="27" t="s">
        <v>26</v>
      </c>
      <c r="C18" s="2" t="s">
        <v>27</v>
      </c>
      <c r="D18" s="30"/>
      <c r="E18" s="17" t="s">
        <v>95</v>
      </c>
      <c r="F18" s="17"/>
      <c r="G18" s="17"/>
      <c r="H18" s="17"/>
      <c r="I18" s="8"/>
      <c r="J18" s="35"/>
      <c r="K18" s="35" t="s">
        <v>95</v>
      </c>
      <c r="L18" s="30" t="s">
        <v>95</v>
      </c>
      <c r="M18" s="8"/>
    </row>
    <row r="19" spans="2:13" x14ac:dyDescent="0.25">
      <c r="B19" s="27" t="s">
        <v>28</v>
      </c>
      <c r="C19" s="2" t="s">
        <v>29</v>
      </c>
      <c r="D19" s="30"/>
      <c r="E19" s="17"/>
      <c r="F19" s="17" t="s">
        <v>95</v>
      </c>
      <c r="G19" s="17"/>
      <c r="H19" s="17" t="s">
        <v>95</v>
      </c>
      <c r="I19" s="8"/>
      <c r="J19" s="35"/>
      <c r="K19" s="35" t="s">
        <v>95</v>
      </c>
      <c r="L19" s="30" t="s">
        <v>95</v>
      </c>
      <c r="M19" s="8"/>
    </row>
    <row r="20" spans="2:13" x14ac:dyDescent="0.25">
      <c r="B20" s="27" t="s">
        <v>30</v>
      </c>
      <c r="C20" s="2" t="s">
        <v>31</v>
      </c>
      <c r="D20" s="30"/>
      <c r="E20" s="17"/>
      <c r="F20" s="17" t="s">
        <v>95</v>
      </c>
      <c r="G20" s="17"/>
      <c r="H20" s="17" t="s">
        <v>95</v>
      </c>
      <c r="I20" s="8"/>
      <c r="J20" s="35"/>
      <c r="K20" s="35" t="s">
        <v>95</v>
      </c>
      <c r="L20" s="30" t="s">
        <v>95</v>
      </c>
      <c r="M20" s="8"/>
    </row>
    <row r="21" spans="2:13" x14ac:dyDescent="0.25">
      <c r="B21" s="27" t="s">
        <v>32</v>
      </c>
      <c r="C21" s="2" t="s">
        <v>33</v>
      </c>
      <c r="D21" s="30"/>
      <c r="E21" s="17"/>
      <c r="F21" s="17" t="s">
        <v>95</v>
      </c>
      <c r="G21" s="17"/>
      <c r="H21" s="17" t="s">
        <v>95</v>
      </c>
      <c r="I21" s="8"/>
      <c r="J21" s="35"/>
      <c r="K21" s="35" t="s">
        <v>95</v>
      </c>
      <c r="L21" s="30" t="s">
        <v>95</v>
      </c>
      <c r="M21" s="8"/>
    </row>
    <row r="22" spans="2:13" x14ac:dyDescent="0.25">
      <c r="B22" s="27" t="s">
        <v>34</v>
      </c>
      <c r="C22" s="2" t="s">
        <v>35</v>
      </c>
      <c r="D22" s="30"/>
      <c r="E22" s="17"/>
      <c r="F22" s="17" t="s">
        <v>95</v>
      </c>
      <c r="G22" s="17"/>
      <c r="H22" s="17" t="s">
        <v>95</v>
      </c>
      <c r="I22" s="8"/>
      <c r="J22" s="35"/>
      <c r="K22" s="35" t="s">
        <v>95</v>
      </c>
      <c r="L22" s="30" t="s">
        <v>95</v>
      </c>
      <c r="M22" s="8"/>
    </row>
    <row r="23" spans="2:13" x14ac:dyDescent="0.25">
      <c r="B23" s="27" t="s">
        <v>36</v>
      </c>
      <c r="C23" s="2" t="s">
        <v>37</v>
      </c>
      <c r="D23" s="30"/>
      <c r="E23" s="17"/>
      <c r="F23" s="17"/>
      <c r="G23" s="17" t="s">
        <v>95</v>
      </c>
      <c r="H23" s="17"/>
      <c r="I23" s="8" t="s">
        <v>95</v>
      </c>
      <c r="J23" s="35" t="s">
        <v>95</v>
      </c>
      <c r="K23" s="35" t="s">
        <v>95</v>
      </c>
      <c r="L23" s="30"/>
      <c r="M23" s="8" t="s">
        <v>95</v>
      </c>
    </row>
    <row r="24" spans="2:13" x14ac:dyDescent="0.25">
      <c r="B24" s="27" t="s">
        <v>38</v>
      </c>
      <c r="C24" s="2" t="s">
        <v>39</v>
      </c>
      <c r="D24" s="30"/>
      <c r="E24" s="17"/>
      <c r="F24" s="17"/>
      <c r="G24" s="17" t="s">
        <v>95</v>
      </c>
      <c r="H24" s="17"/>
      <c r="I24" s="8" t="s">
        <v>95</v>
      </c>
      <c r="J24" s="35" t="s">
        <v>95</v>
      </c>
      <c r="K24" s="35" t="s">
        <v>95</v>
      </c>
      <c r="L24" s="30"/>
      <c r="M24" s="8" t="s">
        <v>95</v>
      </c>
    </row>
    <row r="25" spans="2:13" x14ac:dyDescent="0.25">
      <c r="B25" s="27" t="s">
        <v>40</v>
      </c>
      <c r="C25" s="2" t="s">
        <v>41</v>
      </c>
      <c r="D25" s="30"/>
      <c r="E25" s="17"/>
      <c r="F25" s="17"/>
      <c r="G25" s="17" t="s">
        <v>95</v>
      </c>
      <c r="H25" s="17"/>
      <c r="I25" s="8"/>
      <c r="J25" s="35" t="s">
        <v>95</v>
      </c>
      <c r="K25" s="35" t="s">
        <v>95</v>
      </c>
      <c r="L25" s="30"/>
      <c r="M25" s="8" t="s">
        <v>95</v>
      </c>
    </row>
    <row r="26" spans="2:13" x14ac:dyDescent="0.25">
      <c r="B26" s="27" t="s">
        <v>42</v>
      </c>
      <c r="C26" s="2" t="s">
        <v>43</v>
      </c>
      <c r="D26" s="30"/>
      <c r="E26" s="17"/>
      <c r="F26" s="17"/>
      <c r="G26" s="17" t="s">
        <v>95</v>
      </c>
      <c r="H26" s="17"/>
      <c r="I26" s="8"/>
      <c r="J26" s="35" t="s">
        <v>95</v>
      </c>
      <c r="K26" s="35" t="s">
        <v>95</v>
      </c>
      <c r="L26" s="30"/>
      <c r="M26" s="8" t="s">
        <v>95</v>
      </c>
    </row>
    <row r="27" spans="2:13" x14ac:dyDescent="0.25">
      <c r="B27" s="27" t="s">
        <v>44</v>
      </c>
      <c r="C27" s="2" t="s">
        <v>45</v>
      </c>
      <c r="D27" s="30"/>
      <c r="E27" s="17"/>
      <c r="F27" s="17"/>
      <c r="G27" s="17" t="s">
        <v>95</v>
      </c>
      <c r="H27" s="17"/>
      <c r="I27" s="8"/>
      <c r="J27" s="35" t="s">
        <v>95</v>
      </c>
      <c r="K27" s="35" t="s">
        <v>95</v>
      </c>
      <c r="L27" s="30"/>
      <c r="M27" s="8" t="s">
        <v>95</v>
      </c>
    </row>
    <row r="28" spans="2:13" x14ac:dyDescent="0.25">
      <c r="B28" s="27" t="s">
        <v>46</v>
      </c>
      <c r="C28" s="2" t="s">
        <v>47</v>
      </c>
      <c r="D28" s="30"/>
      <c r="E28" s="17"/>
      <c r="F28" s="17"/>
      <c r="G28" s="17" t="s">
        <v>95</v>
      </c>
      <c r="H28" s="17"/>
      <c r="I28" s="8"/>
      <c r="J28" s="35" t="s">
        <v>95</v>
      </c>
      <c r="K28" s="35" t="s">
        <v>95</v>
      </c>
      <c r="L28" s="30"/>
      <c r="M28" s="8" t="s">
        <v>95</v>
      </c>
    </row>
    <row r="29" spans="2:13" x14ac:dyDescent="0.25">
      <c r="B29" s="27" t="s">
        <v>48</v>
      </c>
      <c r="C29" s="2" t="s">
        <v>49</v>
      </c>
      <c r="D29" s="30"/>
      <c r="E29" s="17"/>
      <c r="F29" s="17"/>
      <c r="G29" s="17" t="s">
        <v>95</v>
      </c>
      <c r="H29" s="17"/>
      <c r="I29" s="8"/>
      <c r="J29" s="35" t="s">
        <v>95</v>
      </c>
      <c r="K29" s="35" t="s">
        <v>95</v>
      </c>
      <c r="L29" s="30"/>
      <c r="M29" s="8" t="s">
        <v>95</v>
      </c>
    </row>
    <row r="30" spans="2:13" x14ac:dyDescent="0.25">
      <c r="B30" s="37" t="s">
        <v>50</v>
      </c>
      <c r="C30" s="15" t="s">
        <v>51</v>
      </c>
      <c r="D30" s="38"/>
      <c r="E30" s="39"/>
      <c r="F30" s="39"/>
      <c r="G30" s="39" t="s">
        <v>95</v>
      </c>
      <c r="H30" s="39"/>
      <c r="I30" s="40"/>
      <c r="J30" s="41" t="s">
        <v>95</v>
      </c>
      <c r="K30" s="41" t="s">
        <v>95</v>
      </c>
      <c r="L30" s="38"/>
      <c r="M30" s="40" t="s">
        <v>95</v>
      </c>
    </row>
    <row r="31" spans="2:13" x14ac:dyDescent="0.25">
      <c r="B31" s="27" t="s">
        <v>52</v>
      </c>
      <c r="C31" s="2" t="s">
        <v>53</v>
      </c>
      <c r="D31" s="30" t="s">
        <v>95</v>
      </c>
      <c r="E31" s="17"/>
      <c r="F31" s="17"/>
      <c r="G31" s="17"/>
      <c r="H31" s="17"/>
      <c r="I31" s="8"/>
      <c r="J31" s="35"/>
      <c r="K31" s="35" t="s">
        <v>95</v>
      </c>
      <c r="L31" s="30" t="s">
        <v>95</v>
      </c>
      <c r="M31" s="8"/>
    </row>
    <row r="32" spans="2:13" x14ac:dyDescent="0.25">
      <c r="B32" s="27" t="s">
        <v>54</v>
      </c>
      <c r="C32" s="2" t="s">
        <v>55</v>
      </c>
      <c r="D32" s="30" t="s">
        <v>95</v>
      </c>
      <c r="E32" s="17"/>
      <c r="F32" s="17"/>
      <c r="G32" s="17"/>
      <c r="H32" s="17"/>
      <c r="I32" s="8"/>
      <c r="J32" s="35"/>
      <c r="K32" s="35" t="s">
        <v>95</v>
      </c>
      <c r="L32" s="30" t="s">
        <v>95</v>
      </c>
      <c r="M32" s="8"/>
    </row>
    <row r="33" spans="1:13" x14ac:dyDescent="0.25">
      <c r="B33" s="27" t="s">
        <v>56</v>
      </c>
      <c r="C33" s="2" t="s">
        <v>57</v>
      </c>
      <c r="D33" s="30" t="s">
        <v>95</v>
      </c>
      <c r="E33" s="17"/>
      <c r="F33" s="17"/>
      <c r="G33" s="17"/>
      <c r="H33" s="17"/>
      <c r="I33" s="8"/>
      <c r="J33" s="35"/>
      <c r="K33" s="35" t="s">
        <v>95</v>
      </c>
      <c r="L33" s="30" t="s">
        <v>95</v>
      </c>
      <c r="M33" s="8"/>
    </row>
    <row r="34" spans="1:13" x14ac:dyDescent="0.25">
      <c r="B34" s="27" t="s">
        <v>58</v>
      </c>
      <c r="C34" s="2" t="s">
        <v>59</v>
      </c>
      <c r="D34" s="30" t="s">
        <v>95</v>
      </c>
      <c r="E34" s="17"/>
      <c r="F34" s="17"/>
      <c r="G34" s="17"/>
      <c r="H34" s="17"/>
      <c r="I34" s="8"/>
      <c r="J34" s="35"/>
      <c r="K34" s="35" t="s">
        <v>95</v>
      </c>
      <c r="L34" s="30" t="s">
        <v>95</v>
      </c>
      <c r="M34" s="8"/>
    </row>
    <row r="35" spans="1:13" x14ac:dyDescent="0.25">
      <c r="B35" s="27" t="s">
        <v>60</v>
      </c>
      <c r="C35" s="2" t="s">
        <v>61</v>
      </c>
      <c r="D35" s="30" t="s">
        <v>95</v>
      </c>
      <c r="E35" s="17"/>
      <c r="F35" s="17"/>
      <c r="G35" s="17"/>
      <c r="H35" s="17"/>
      <c r="I35" s="8"/>
      <c r="J35" s="35"/>
      <c r="K35" s="35" t="s">
        <v>95</v>
      </c>
      <c r="L35" s="30" t="s">
        <v>95</v>
      </c>
      <c r="M35" s="8"/>
    </row>
    <row r="36" spans="1:13" x14ac:dyDescent="0.25">
      <c r="B36" s="27" t="s">
        <v>62</v>
      </c>
      <c r="C36" s="2" t="s">
        <v>63</v>
      </c>
      <c r="D36" s="30"/>
      <c r="E36" s="17" t="s">
        <v>95</v>
      </c>
      <c r="F36" s="17"/>
      <c r="G36" s="17"/>
      <c r="H36" s="17"/>
      <c r="I36" s="8"/>
      <c r="J36" s="35"/>
      <c r="K36" s="35" t="s">
        <v>95</v>
      </c>
      <c r="L36" s="30" t="s">
        <v>95</v>
      </c>
      <c r="M36" s="8"/>
    </row>
    <row r="37" spans="1:13" x14ac:dyDescent="0.25">
      <c r="B37" s="27" t="s">
        <v>64</v>
      </c>
      <c r="C37" s="2" t="s">
        <v>65</v>
      </c>
      <c r="D37" s="30"/>
      <c r="E37" s="17" t="s">
        <v>95</v>
      </c>
      <c r="F37" s="17"/>
      <c r="G37" s="17"/>
      <c r="H37" s="17"/>
      <c r="I37" s="8"/>
      <c r="J37" s="35"/>
      <c r="K37" s="35" t="s">
        <v>95</v>
      </c>
      <c r="L37" s="30" t="s">
        <v>95</v>
      </c>
      <c r="M37" s="8"/>
    </row>
    <row r="38" spans="1:13" x14ac:dyDescent="0.25">
      <c r="B38" s="27" t="s">
        <v>66</v>
      </c>
      <c r="C38" s="2" t="s">
        <v>67</v>
      </c>
      <c r="D38" s="30"/>
      <c r="E38" s="17"/>
      <c r="F38" s="17" t="s">
        <v>95</v>
      </c>
      <c r="G38" s="17"/>
      <c r="H38" s="17" t="s">
        <v>95</v>
      </c>
      <c r="I38" s="8"/>
      <c r="J38" s="35"/>
      <c r="K38" s="35" t="s">
        <v>95</v>
      </c>
      <c r="L38" s="30" t="s">
        <v>95</v>
      </c>
      <c r="M38" s="8"/>
    </row>
    <row r="39" spans="1:13" x14ac:dyDescent="0.25">
      <c r="B39" s="27" t="s">
        <v>69</v>
      </c>
      <c r="C39" s="2" t="s">
        <v>70</v>
      </c>
      <c r="D39" s="30"/>
      <c r="E39" s="17"/>
      <c r="F39" s="17" t="s">
        <v>95</v>
      </c>
      <c r="G39" s="17"/>
      <c r="H39" s="17" t="s">
        <v>95</v>
      </c>
      <c r="I39" s="8"/>
      <c r="J39" s="35"/>
      <c r="K39" s="35" t="s">
        <v>95</v>
      </c>
      <c r="L39" s="30" t="s">
        <v>95</v>
      </c>
      <c r="M39" s="8"/>
    </row>
    <row r="40" spans="1:13" x14ac:dyDescent="0.25">
      <c r="B40" s="27" t="s">
        <v>72</v>
      </c>
      <c r="C40" s="2" t="s">
        <v>73</v>
      </c>
      <c r="D40" s="30"/>
      <c r="E40" s="17"/>
      <c r="F40" s="17"/>
      <c r="G40" s="17" t="s">
        <v>95</v>
      </c>
      <c r="H40" s="17"/>
      <c r="I40" s="8" t="s">
        <v>95</v>
      </c>
      <c r="J40" s="35" t="s">
        <v>95</v>
      </c>
      <c r="K40" s="35" t="s">
        <v>95</v>
      </c>
      <c r="L40" s="30"/>
      <c r="M40" s="8" t="s">
        <v>95</v>
      </c>
    </row>
    <row r="41" spans="1:13" x14ac:dyDescent="0.25">
      <c r="B41" s="27" t="s">
        <v>75</v>
      </c>
      <c r="C41" s="2" t="s">
        <v>76</v>
      </c>
      <c r="D41" s="30"/>
      <c r="E41" s="17"/>
      <c r="F41" s="17"/>
      <c r="G41" s="17" t="s">
        <v>95</v>
      </c>
      <c r="H41" s="17"/>
      <c r="I41" s="8"/>
      <c r="J41" s="35" t="s">
        <v>95</v>
      </c>
      <c r="K41" s="35" t="s">
        <v>95</v>
      </c>
      <c r="L41" s="30"/>
      <c r="M41" s="8" t="s">
        <v>95</v>
      </c>
    </row>
    <row r="42" spans="1:13" x14ac:dyDescent="0.25">
      <c r="B42" s="27" t="s">
        <v>77</v>
      </c>
      <c r="C42" s="2" t="s">
        <v>78</v>
      </c>
      <c r="D42" s="30"/>
      <c r="E42" s="17"/>
      <c r="F42" s="17"/>
      <c r="G42" s="17" t="s">
        <v>95</v>
      </c>
      <c r="H42" s="17"/>
      <c r="I42" s="8"/>
      <c r="J42" s="35" t="s">
        <v>95</v>
      </c>
      <c r="K42" s="35" t="s">
        <v>95</v>
      </c>
      <c r="L42" s="30"/>
      <c r="M42" s="8" t="s">
        <v>95</v>
      </c>
    </row>
    <row r="43" spans="1:13" x14ac:dyDescent="0.25">
      <c r="B43" s="37" t="s">
        <v>80</v>
      </c>
      <c r="C43" s="15" t="s">
        <v>81</v>
      </c>
      <c r="D43" s="38"/>
      <c r="E43" s="39"/>
      <c r="F43" s="39"/>
      <c r="G43" s="39" t="s">
        <v>95</v>
      </c>
      <c r="H43" s="39"/>
      <c r="I43" s="40"/>
      <c r="J43" s="41" t="s">
        <v>95</v>
      </c>
      <c r="K43" s="41" t="s">
        <v>95</v>
      </c>
      <c r="L43" s="38"/>
      <c r="M43" s="40" t="s">
        <v>95</v>
      </c>
    </row>
    <row r="44" spans="1:13" x14ac:dyDescent="0.25">
      <c r="L44" s="6"/>
    </row>
    <row r="45" spans="1:13" x14ac:dyDescent="0.25">
      <c r="L45" s="6"/>
    </row>
    <row r="46" spans="1:13" s="22" customFormat="1" x14ac:dyDescent="0.25">
      <c r="A46" s="20"/>
      <c r="B46"/>
      <c r="C46"/>
      <c r="D46"/>
      <c r="E46"/>
      <c r="F46"/>
      <c r="G46"/>
      <c r="H46"/>
      <c r="I46"/>
      <c r="J46"/>
      <c r="K46"/>
    </row>
  </sheetData>
  <mergeCells count="1">
    <mergeCell ref="D2:I2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0297-13FA-48A6-B609-2F3246967145}">
  <dimension ref="B1:I504"/>
  <sheetViews>
    <sheetView zoomScaleNormal="100" workbookViewId="0"/>
  </sheetViews>
  <sheetFormatPr defaultRowHeight="15" x14ac:dyDescent="0.25"/>
  <cols>
    <col min="2" max="2" width="32.140625" bestFit="1" customWidth="1"/>
    <col min="3" max="3" width="16.85546875" bestFit="1" customWidth="1"/>
    <col min="4" max="4" width="32.140625" bestFit="1" customWidth="1"/>
    <col min="5" max="5" width="32.140625" customWidth="1"/>
    <col min="6" max="6" width="11.42578125" customWidth="1"/>
    <col min="7" max="7" width="20" bestFit="1" customWidth="1"/>
    <col min="8" max="8" width="20" customWidth="1"/>
    <col min="9" max="9" width="20" bestFit="1" customWidth="1"/>
    <col min="10" max="10" width="10" customWidth="1"/>
  </cols>
  <sheetData>
    <row r="1" spans="2:9" x14ac:dyDescent="0.25">
      <c r="E1">
        <f>SUBTOTAL(3,Table2[ID2])</f>
        <v>483</v>
      </c>
    </row>
    <row r="2" spans="2:9" x14ac:dyDescent="0.25">
      <c r="B2" s="4" t="s">
        <v>370</v>
      </c>
      <c r="C2" s="4" t="s">
        <v>371</v>
      </c>
      <c r="D2" s="4" t="s">
        <v>372</v>
      </c>
      <c r="E2" s="4" t="s">
        <v>373</v>
      </c>
      <c r="F2" s="4" t="s">
        <v>374</v>
      </c>
      <c r="G2" s="4" t="s">
        <v>375</v>
      </c>
      <c r="H2" s="4" t="s">
        <v>376</v>
      </c>
      <c r="I2" s="4" t="s">
        <v>377</v>
      </c>
    </row>
    <row r="3" spans="2:9" x14ac:dyDescent="0.25">
      <c r="B3" t="s">
        <v>378</v>
      </c>
      <c r="C3" t="s">
        <v>68</v>
      </c>
      <c r="D3" t="s">
        <v>83</v>
      </c>
      <c r="E3" t="s">
        <v>68</v>
      </c>
      <c r="F3" t="s">
        <v>84</v>
      </c>
      <c r="H3" t="s">
        <v>379</v>
      </c>
      <c r="I3">
        <v>0</v>
      </c>
    </row>
    <row r="4" spans="2:9" x14ac:dyDescent="0.25">
      <c r="B4" t="s">
        <v>380</v>
      </c>
      <c r="C4" t="s">
        <v>71</v>
      </c>
      <c r="D4" t="s">
        <v>85</v>
      </c>
      <c r="E4" t="s">
        <v>71</v>
      </c>
      <c r="F4" t="s">
        <v>84</v>
      </c>
      <c r="H4" t="s">
        <v>379</v>
      </c>
      <c r="I4">
        <v>0</v>
      </c>
    </row>
    <row r="5" spans="2:9" x14ac:dyDescent="0.25">
      <c r="B5" t="s">
        <v>381</v>
      </c>
      <c r="C5" t="s">
        <v>74</v>
      </c>
      <c r="D5" t="s">
        <v>86</v>
      </c>
      <c r="E5" t="s">
        <v>74</v>
      </c>
      <c r="F5" t="s">
        <v>84</v>
      </c>
      <c r="H5" t="s">
        <v>379</v>
      </c>
      <c r="I5">
        <v>0</v>
      </c>
    </row>
    <row r="6" spans="2:9" x14ac:dyDescent="0.25">
      <c r="B6" t="s">
        <v>382</v>
      </c>
      <c r="C6" t="s">
        <v>79</v>
      </c>
      <c r="D6" t="s">
        <v>383</v>
      </c>
      <c r="E6" t="s">
        <v>79</v>
      </c>
      <c r="F6" t="s">
        <v>84</v>
      </c>
      <c r="H6" t="s">
        <v>379</v>
      </c>
      <c r="I6">
        <v>0</v>
      </c>
    </row>
    <row r="7" spans="2:9" x14ac:dyDescent="0.25">
      <c r="B7" t="s">
        <v>384</v>
      </c>
      <c r="C7" t="s">
        <v>92</v>
      </c>
      <c r="D7" t="s">
        <v>385</v>
      </c>
      <c r="E7" t="s">
        <v>92</v>
      </c>
      <c r="F7" t="s">
        <v>84</v>
      </c>
      <c r="H7" t="s">
        <v>379</v>
      </c>
      <c r="I7">
        <v>0</v>
      </c>
    </row>
    <row r="8" spans="2:9" x14ac:dyDescent="0.25">
      <c r="B8" t="s">
        <v>386</v>
      </c>
      <c r="C8" t="s">
        <v>90</v>
      </c>
      <c r="D8" t="s">
        <v>312</v>
      </c>
      <c r="E8" t="s">
        <v>90</v>
      </c>
      <c r="F8" t="s">
        <v>84</v>
      </c>
      <c r="H8" t="s">
        <v>379</v>
      </c>
      <c r="I8">
        <v>0</v>
      </c>
    </row>
    <row r="9" spans="2:9" x14ac:dyDescent="0.25">
      <c r="B9" t="s">
        <v>387</v>
      </c>
      <c r="C9" t="s">
        <v>150</v>
      </c>
      <c r="D9" t="s">
        <v>388</v>
      </c>
      <c r="E9" t="s">
        <v>150</v>
      </c>
      <c r="F9" t="s">
        <v>84</v>
      </c>
      <c r="H9" t="s">
        <v>379</v>
      </c>
      <c r="I9">
        <v>0</v>
      </c>
    </row>
    <row r="10" spans="2:9" x14ac:dyDescent="0.25">
      <c r="B10" t="s">
        <v>389</v>
      </c>
      <c r="C10" t="s">
        <v>91</v>
      </c>
      <c r="D10" t="s">
        <v>313</v>
      </c>
      <c r="E10" t="s">
        <v>91</v>
      </c>
      <c r="F10" t="s">
        <v>84</v>
      </c>
      <c r="H10" t="s">
        <v>379</v>
      </c>
      <c r="I10">
        <v>0</v>
      </c>
    </row>
    <row r="11" spans="2:9" x14ac:dyDescent="0.25">
      <c r="B11" t="s">
        <v>390</v>
      </c>
      <c r="C11" t="s">
        <v>391</v>
      </c>
      <c r="D11" t="s">
        <v>392</v>
      </c>
      <c r="E11" t="s">
        <v>391</v>
      </c>
      <c r="F11" t="s">
        <v>393</v>
      </c>
      <c r="I11">
        <v>0</v>
      </c>
    </row>
    <row r="12" spans="2:9" x14ac:dyDescent="0.25">
      <c r="B12" t="s">
        <v>394</v>
      </c>
      <c r="C12" t="s">
        <v>147</v>
      </c>
      <c r="D12" t="s">
        <v>328</v>
      </c>
      <c r="E12" t="s">
        <v>147</v>
      </c>
      <c r="F12" t="s">
        <v>84</v>
      </c>
      <c r="H12" t="s">
        <v>157</v>
      </c>
      <c r="I12">
        <v>0</v>
      </c>
    </row>
    <row r="13" spans="2:9" x14ac:dyDescent="0.25">
      <c r="B13" t="s">
        <v>395</v>
      </c>
      <c r="C13" t="s">
        <v>396</v>
      </c>
      <c r="D13" t="s">
        <v>397</v>
      </c>
      <c r="E13" t="s">
        <v>396</v>
      </c>
      <c r="F13" t="s">
        <v>393</v>
      </c>
      <c r="I13">
        <v>0</v>
      </c>
    </row>
    <row r="14" spans="2:9" x14ac:dyDescent="0.25">
      <c r="B14" t="s">
        <v>398</v>
      </c>
      <c r="C14" t="s">
        <v>148</v>
      </c>
      <c r="D14" t="s">
        <v>399</v>
      </c>
      <c r="E14" t="s">
        <v>148</v>
      </c>
      <c r="F14" t="s">
        <v>84</v>
      </c>
      <c r="H14" t="s">
        <v>157</v>
      </c>
      <c r="I14">
        <v>0</v>
      </c>
    </row>
    <row r="15" spans="2:9" x14ac:dyDescent="0.25">
      <c r="B15" t="s">
        <v>400</v>
      </c>
      <c r="C15" t="s">
        <v>290</v>
      </c>
      <c r="D15" t="s">
        <v>359</v>
      </c>
      <c r="E15" t="s">
        <v>290</v>
      </c>
      <c r="F15" t="s">
        <v>84</v>
      </c>
      <c r="H15" t="s">
        <v>379</v>
      </c>
      <c r="I15">
        <v>0</v>
      </c>
    </row>
    <row r="16" spans="2:9" x14ac:dyDescent="0.25">
      <c r="B16" t="s">
        <v>401</v>
      </c>
      <c r="C16" t="s">
        <v>402</v>
      </c>
      <c r="D16" t="s">
        <v>403</v>
      </c>
      <c r="E16" t="s">
        <v>402</v>
      </c>
      <c r="F16" t="s">
        <v>84</v>
      </c>
      <c r="H16" t="s">
        <v>404</v>
      </c>
      <c r="I16">
        <v>0</v>
      </c>
    </row>
    <row r="17" spans="2:9" x14ac:dyDescent="0.25">
      <c r="B17" t="s">
        <v>405</v>
      </c>
      <c r="C17" t="s">
        <v>268</v>
      </c>
      <c r="D17" t="s">
        <v>350</v>
      </c>
      <c r="E17" t="s">
        <v>268</v>
      </c>
      <c r="F17" t="s">
        <v>84</v>
      </c>
      <c r="G17" t="s">
        <v>406</v>
      </c>
      <c r="H17" t="s">
        <v>236</v>
      </c>
      <c r="I17">
        <v>0</v>
      </c>
    </row>
    <row r="18" spans="2:9" x14ac:dyDescent="0.25">
      <c r="B18" t="s">
        <v>407</v>
      </c>
      <c r="C18" t="s">
        <v>283</v>
      </c>
      <c r="D18" s="20" t="s">
        <v>351</v>
      </c>
      <c r="E18" t="s">
        <v>283</v>
      </c>
      <c r="F18" t="s">
        <v>84</v>
      </c>
      <c r="G18" t="s">
        <v>406</v>
      </c>
      <c r="H18" t="s">
        <v>236</v>
      </c>
      <c r="I18">
        <v>0</v>
      </c>
    </row>
    <row r="19" spans="2:9" x14ac:dyDescent="0.25">
      <c r="B19" t="s">
        <v>408</v>
      </c>
      <c r="C19" t="s">
        <v>282</v>
      </c>
      <c r="D19" t="s">
        <v>352</v>
      </c>
      <c r="E19" t="s">
        <v>282</v>
      </c>
      <c r="F19" t="s">
        <v>84</v>
      </c>
      <c r="G19" t="s">
        <v>406</v>
      </c>
      <c r="H19" t="s">
        <v>236</v>
      </c>
      <c r="I19">
        <v>0</v>
      </c>
    </row>
    <row r="20" spans="2:9" x14ac:dyDescent="0.25">
      <c r="B20" t="s">
        <v>409</v>
      </c>
      <c r="C20" t="s">
        <v>410</v>
      </c>
      <c r="D20" t="s">
        <v>411</v>
      </c>
      <c r="E20" t="s">
        <v>410</v>
      </c>
      <c r="F20" t="s">
        <v>84</v>
      </c>
      <c r="G20" t="s">
        <v>406</v>
      </c>
      <c r="H20" t="s">
        <v>236</v>
      </c>
      <c r="I20">
        <v>0</v>
      </c>
    </row>
    <row r="21" spans="2:9" x14ac:dyDescent="0.25">
      <c r="B21" t="s">
        <v>412</v>
      </c>
      <c r="C21" t="s">
        <v>281</v>
      </c>
      <c r="D21" t="s">
        <v>353</v>
      </c>
      <c r="E21" t="s">
        <v>281</v>
      </c>
      <c r="F21" t="s">
        <v>84</v>
      </c>
      <c r="G21" t="s">
        <v>406</v>
      </c>
      <c r="H21" t="s">
        <v>236</v>
      </c>
      <c r="I21">
        <v>0</v>
      </c>
    </row>
    <row r="22" spans="2:9" x14ac:dyDescent="0.25">
      <c r="B22" t="s">
        <v>413</v>
      </c>
      <c r="C22" t="s">
        <v>414</v>
      </c>
      <c r="D22" s="20" t="s">
        <v>415</v>
      </c>
      <c r="E22" t="s">
        <v>414</v>
      </c>
      <c r="F22" t="s">
        <v>84</v>
      </c>
      <c r="G22" t="s">
        <v>406</v>
      </c>
      <c r="H22" t="s">
        <v>236</v>
      </c>
      <c r="I22">
        <v>0</v>
      </c>
    </row>
    <row r="23" spans="2:9" x14ac:dyDescent="0.25">
      <c r="B23" t="s">
        <v>416</v>
      </c>
      <c r="C23" t="s">
        <v>280</v>
      </c>
      <c r="D23" s="20" t="s">
        <v>354</v>
      </c>
      <c r="E23" t="s">
        <v>280</v>
      </c>
      <c r="F23" t="s">
        <v>84</v>
      </c>
      <c r="G23" t="s">
        <v>406</v>
      </c>
      <c r="H23" t="s">
        <v>236</v>
      </c>
      <c r="I23">
        <v>0</v>
      </c>
    </row>
    <row r="24" spans="2:9" x14ac:dyDescent="0.25">
      <c r="B24" t="s">
        <v>417</v>
      </c>
      <c r="C24" t="s">
        <v>279</v>
      </c>
      <c r="D24" s="20" t="s">
        <v>355</v>
      </c>
      <c r="E24" t="s">
        <v>279</v>
      </c>
      <c r="F24" t="s">
        <v>84</v>
      </c>
      <c r="G24" t="s">
        <v>406</v>
      </c>
      <c r="H24" t="s">
        <v>236</v>
      </c>
      <c r="I24">
        <v>0</v>
      </c>
    </row>
    <row r="25" spans="2:9" hidden="1" x14ac:dyDescent="0.25">
      <c r="B25" t="s">
        <v>418</v>
      </c>
      <c r="C25" t="s">
        <v>419</v>
      </c>
      <c r="D25" t="s">
        <v>420</v>
      </c>
      <c r="E25" t="s">
        <v>419</v>
      </c>
      <c r="F25" t="s">
        <v>84</v>
      </c>
      <c r="G25" t="s">
        <v>421</v>
      </c>
      <c r="I25">
        <v>0</v>
      </c>
    </row>
    <row r="26" spans="2:9" hidden="1" x14ac:dyDescent="0.25">
      <c r="B26" t="s">
        <v>422</v>
      </c>
      <c r="C26" t="s">
        <v>423</v>
      </c>
      <c r="D26" t="s">
        <v>424</v>
      </c>
      <c r="E26" t="s">
        <v>423</v>
      </c>
      <c r="F26" t="s">
        <v>84</v>
      </c>
      <c r="G26" t="s">
        <v>421</v>
      </c>
      <c r="I26">
        <v>0</v>
      </c>
    </row>
    <row r="27" spans="2:9" hidden="1" x14ac:dyDescent="0.25">
      <c r="B27" t="s">
        <v>425</v>
      </c>
      <c r="C27" t="s">
        <v>426</v>
      </c>
      <c r="D27" t="s">
        <v>427</v>
      </c>
      <c r="E27" t="s">
        <v>426</v>
      </c>
      <c r="F27" t="s">
        <v>84</v>
      </c>
      <c r="G27" t="s">
        <v>421</v>
      </c>
      <c r="I27">
        <v>0</v>
      </c>
    </row>
    <row r="28" spans="2:9" hidden="1" x14ac:dyDescent="0.25">
      <c r="B28" t="s">
        <v>428</v>
      </c>
      <c r="C28" t="s">
        <v>429</v>
      </c>
      <c r="D28" t="s">
        <v>430</v>
      </c>
      <c r="E28" t="s">
        <v>429</v>
      </c>
      <c r="F28" t="s">
        <v>84</v>
      </c>
      <c r="G28" t="s">
        <v>421</v>
      </c>
      <c r="I28">
        <v>0</v>
      </c>
    </row>
    <row r="29" spans="2:9" hidden="1" x14ac:dyDescent="0.25">
      <c r="B29" t="s">
        <v>431</v>
      </c>
      <c r="C29" t="s">
        <v>432</v>
      </c>
      <c r="D29" t="s">
        <v>433</v>
      </c>
      <c r="E29" t="s">
        <v>432</v>
      </c>
      <c r="F29" t="s">
        <v>84</v>
      </c>
      <c r="G29" t="s">
        <v>421</v>
      </c>
      <c r="I29">
        <v>0</v>
      </c>
    </row>
    <row r="30" spans="2:9" hidden="1" x14ac:dyDescent="0.25">
      <c r="B30" t="s">
        <v>434</v>
      </c>
      <c r="C30" t="s">
        <v>435</v>
      </c>
      <c r="D30" t="s">
        <v>436</v>
      </c>
      <c r="E30" t="s">
        <v>435</v>
      </c>
      <c r="F30" t="s">
        <v>84</v>
      </c>
      <c r="G30" t="s">
        <v>421</v>
      </c>
      <c r="I30">
        <v>0</v>
      </c>
    </row>
    <row r="31" spans="2:9" hidden="1" x14ac:dyDescent="0.25">
      <c r="B31" t="s">
        <v>437</v>
      </c>
      <c r="C31" t="s">
        <v>438</v>
      </c>
      <c r="D31" t="s">
        <v>439</v>
      </c>
      <c r="E31" t="s">
        <v>438</v>
      </c>
      <c r="F31" t="s">
        <v>84</v>
      </c>
      <c r="G31" t="s">
        <v>421</v>
      </c>
      <c r="I31">
        <v>0</v>
      </c>
    </row>
    <row r="32" spans="2:9" hidden="1" x14ac:dyDescent="0.25">
      <c r="B32" t="s">
        <v>440</v>
      </c>
      <c r="C32" t="s">
        <v>441</v>
      </c>
      <c r="D32" t="s">
        <v>442</v>
      </c>
      <c r="E32" t="s">
        <v>441</v>
      </c>
      <c r="F32" t="s">
        <v>84</v>
      </c>
      <c r="G32" t="s">
        <v>421</v>
      </c>
      <c r="I32">
        <v>0</v>
      </c>
    </row>
    <row r="33" spans="2:9" hidden="1" x14ac:dyDescent="0.25">
      <c r="B33" t="s">
        <v>443</v>
      </c>
      <c r="C33" t="s">
        <v>444</v>
      </c>
      <c r="D33" t="s">
        <v>445</v>
      </c>
      <c r="E33" t="s">
        <v>444</v>
      </c>
      <c r="F33" t="s">
        <v>84</v>
      </c>
      <c r="G33" t="s">
        <v>421</v>
      </c>
      <c r="I33">
        <v>0</v>
      </c>
    </row>
    <row r="34" spans="2:9" hidden="1" x14ac:dyDescent="0.25">
      <c r="B34" t="s">
        <v>446</v>
      </c>
      <c r="C34" t="s">
        <v>447</v>
      </c>
      <c r="D34" t="s">
        <v>448</v>
      </c>
      <c r="E34" t="s">
        <v>447</v>
      </c>
      <c r="F34" t="s">
        <v>84</v>
      </c>
      <c r="G34" t="s">
        <v>421</v>
      </c>
      <c r="I34">
        <v>0</v>
      </c>
    </row>
    <row r="35" spans="2:9" hidden="1" x14ac:dyDescent="0.25">
      <c r="B35" t="s">
        <v>449</v>
      </c>
      <c r="C35" t="s">
        <v>450</v>
      </c>
      <c r="D35" t="s">
        <v>451</v>
      </c>
      <c r="E35" t="s">
        <v>450</v>
      </c>
      <c r="F35" t="s">
        <v>84</v>
      </c>
      <c r="G35" t="s">
        <v>421</v>
      </c>
      <c r="I35">
        <v>0</v>
      </c>
    </row>
    <row r="36" spans="2:9" hidden="1" x14ac:dyDescent="0.25">
      <c r="B36" t="s">
        <v>452</v>
      </c>
      <c r="C36" t="s">
        <v>453</v>
      </c>
      <c r="D36" t="s">
        <v>454</v>
      </c>
      <c r="E36" t="s">
        <v>453</v>
      </c>
      <c r="F36" t="s">
        <v>84</v>
      </c>
      <c r="G36" t="s">
        <v>421</v>
      </c>
      <c r="I36">
        <v>0</v>
      </c>
    </row>
    <row r="37" spans="2:9" hidden="1" x14ac:dyDescent="0.25">
      <c r="B37" t="s">
        <v>455</v>
      </c>
      <c r="C37" t="s">
        <v>456</v>
      </c>
      <c r="D37" t="s">
        <v>457</v>
      </c>
      <c r="E37" t="s">
        <v>456</v>
      </c>
      <c r="F37" t="s">
        <v>84</v>
      </c>
      <c r="G37" t="s">
        <v>421</v>
      </c>
      <c r="I37">
        <v>0</v>
      </c>
    </row>
    <row r="38" spans="2:9" hidden="1" x14ac:dyDescent="0.25">
      <c r="B38" t="s">
        <v>458</v>
      </c>
      <c r="C38" t="s">
        <v>459</v>
      </c>
      <c r="D38" t="s">
        <v>460</v>
      </c>
      <c r="E38" t="s">
        <v>459</v>
      </c>
      <c r="F38" t="s">
        <v>84</v>
      </c>
      <c r="G38" t="s">
        <v>421</v>
      </c>
      <c r="I38">
        <v>0</v>
      </c>
    </row>
    <row r="39" spans="2:9" hidden="1" x14ac:dyDescent="0.25">
      <c r="B39" t="s">
        <v>461</v>
      </c>
      <c r="C39" t="s">
        <v>462</v>
      </c>
      <c r="D39" t="s">
        <v>463</v>
      </c>
      <c r="E39" t="s">
        <v>462</v>
      </c>
      <c r="F39" t="s">
        <v>84</v>
      </c>
      <c r="G39" t="s">
        <v>421</v>
      </c>
      <c r="I39">
        <v>0</v>
      </c>
    </row>
    <row r="40" spans="2:9" hidden="1" x14ac:dyDescent="0.25">
      <c r="B40" t="s">
        <v>464</v>
      </c>
      <c r="C40" t="s">
        <v>465</v>
      </c>
      <c r="D40" t="s">
        <v>466</v>
      </c>
      <c r="E40" t="s">
        <v>465</v>
      </c>
      <c r="F40" t="s">
        <v>84</v>
      </c>
      <c r="G40" t="s">
        <v>421</v>
      </c>
      <c r="I40">
        <v>0</v>
      </c>
    </row>
    <row r="41" spans="2:9" hidden="1" x14ac:dyDescent="0.25">
      <c r="B41" t="s">
        <v>467</v>
      </c>
      <c r="C41" t="s">
        <v>468</v>
      </c>
      <c r="D41" t="s">
        <v>469</v>
      </c>
      <c r="E41" t="s">
        <v>468</v>
      </c>
      <c r="F41" t="s">
        <v>84</v>
      </c>
      <c r="G41" t="s">
        <v>421</v>
      </c>
      <c r="I41">
        <v>0</v>
      </c>
    </row>
    <row r="42" spans="2:9" hidden="1" x14ac:dyDescent="0.25">
      <c r="B42" t="s">
        <v>470</v>
      </c>
      <c r="C42" s="68" t="s">
        <v>471</v>
      </c>
      <c r="D42" s="68" t="s">
        <v>472</v>
      </c>
      <c r="E42" s="68" t="s">
        <v>471</v>
      </c>
      <c r="F42" t="s">
        <v>84</v>
      </c>
      <c r="G42" t="s">
        <v>421</v>
      </c>
      <c r="I42" t="e">
        <v>#N/A</v>
      </c>
    </row>
    <row r="43" spans="2:9" hidden="1" x14ac:dyDescent="0.25">
      <c r="B43" t="s">
        <v>473</v>
      </c>
      <c r="C43" s="68" t="s">
        <v>474</v>
      </c>
      <c r="D43" s="68" t="s">
        <v>475</v>
      </c>
      <c r="E43" s="68" t="s">
        <v>474</v>
      </c>
      <c r="F43" t="s">
        <v>84</v>
      </c>
      <c r="G43" t="s">
        <v>421</v>
      </c>
      <c r="I43" t="e">
        <v>#N/A</v>
      </c>
    </row>
    <row r="44" spans="2:9" x14ac:dyDescent="0.25">
      <c r="B44" t="s">
        <v>476</v>
      </c>
      <c r="C44" s="68" t="s">
        <v>153</v>
      </c>
      <c r="D44" s="68" t="s">
        <v>477</v>
      </c>
      <c r="E44" s="68" t="s">
        <v>153</v>
      </c>
      <c r="F44" t="s">
        <v>84</v>
      </c>
      <c r="H44" t="s">
        <v>157</v>
      </c>
      <c r="I44" t="e">
        <v>#N/A</v>
      </c>
    </row>
    <row r="45" spans="2:9" x14ac:dyDescent="0.25">
      <c r="B45" t="s">
        <v>478</v>
      </c>
      <c r="C45" s="68" t="s">
        <v>278</v>
      </c>
      <c r="D45" s="68" t="s">
        <v>356</v>
      </c>
      <c r="E45" s="68" t="s">
        <v>278</v>
      </c>
      <c r="F45" t="s">
        <v>84</v>
      </c>
      <c r="G45" t="s">
        <v>406</v>
      </c>
      <c r="H45" t="s">
        <v>236</v>
      </c>
      <c r="I45" t="e">
        <v>#N/A</v>
      </c>
    </row>
    <row r="46" spans="2:9" x14ac:dyDescent="0.25">
      <c r="B46" t="s">
        <v>479</v>
      </c>
      <c r="C46" s="68" t="s">
        <v>277</v>
      </c>
      <c r="D46" s="68" t="s">
        <v>357</v>
      </c>
      <c r="E46" s="68" t="s">
        <v>277</v>
      </c>
      <c r="F46" t="s">
        <v>84</v>
      </c>
      <c r="G46" t="s">
        <v>406</v>
      </c>
      <c r="H46" t="s">
        <v>236</v>
      </c>
      <c r="I46" t="e">
        <v>#N/A</v>
      </c>
    </row>
    <row r="47" spans="2:9" x14ac:dyDescent="0.25">
      <c r="B47" t="s">
        <v>480</v>
      </c>
      <c r="C47" s="68" t="s">
        <v>481</v>
      </c>
      <c r="D47" s="68" t="s">
        <v>482</v>
      </c>
      <c r="E47" s="68" t="s">
        <v>481</v>
      </c>
      <c r="F47" t="s">
        <v>84</v>
      </c>
      <c r="G47" t="s">
        <v>406</v>
      </c>
      <c r="H47" t="s">
        <v>236</v>
      </c>
      <c r="I47" t="e">
        <v>#N/A</v>
      </c>
    </row>
    <row r="48" spans="2:9" x14ac:dyDescent="0.25">
      <c r="B48" t="s">
        <v>483</v>
      </c>
      <c r="C48" s="68" t="s">
        <v>156</v>
      </c>
      <c r="D48" s="68" t="s">
        <v>484</v>
      </c>
      <c r="E48" s="68" t="s">
        <v>156</v>
      </c>
      <c r="F48" t="s">
        <v>84</v>
      </c>
      <c r="H48" t="s">
        <v>157</v>
      </c>
      <c r="I48" t="e">
        <v>#N/A</v>
      </c>
    </row>
    <row r="49" spans="2:9" x14ac:dyDescent="0.25">
      <c r="B49" t="s">
        <v>485</v>
      </c>
      <c r="C49" s="68" t="s">
        <v>266</v>
      </c>
      <c r="D49" s="68" t="s">
        <v>349</v>
      </c>
      <c r="E49" s="68" t="s">
        <v>266</v>
      </c>
      <c r="F49" t="s">
        <v>84</v>
      </c>
      <c r="H49" t="s">
        <v>236</v>
      </c>
      <c r="I49" t="e">
        <v>#N/A</v>
      </c>
    </row>
    <row r="50" spans="2:9" x14ac:dyDescent="0.25">
      <c r="B50" t="s">
        <v>486</v>
      </c>
      <c r="C50" s="68" t="s">
        <v>487</v>
      </c>
      <c r="D50" s="68" t="s">
        <v>488</v>
      </c>
      <c r="E50" s="68" t="s">
        <v>487</v>
      </c>
      <c r="F50" t="s">
        <v>84</v>
      </c>
      <c r="H50" t="s">
        <v>489</v>
      </c>
      <c r="I50" t="e">
        <v>#N/A</v>
      </c>
    </row>
    <row r="51" spans="2:9" x14ac:dyDescent="0.25">
      <c r="B51" t="s">
        <v>490</v>
      </c>
      <c r="C51" t="s">
        <v>491</v>
      </c>
      <c r="D51" t="s">
        <v>492</v>
      </c>
      <c r="E51" t="s">
        <v>491</v>
      </c>
      <c r="F51" t="s">
        <v>393</v>
      </c>
      <c r="I51">
        <v>0</v>
      </c>
    </row>
    <row r="52" spans="2:9" x14ac:dyDescent="0.25">
      <c r="B52" t="s">
        <v>493</v>
      </c>
      <c r="C52" t="s">
        <v>494</v>
      </c>
      <c r="D52" t="s">
        <v>495</v>
      </c>
      <c r="E52" t="s">
        <v>494</v>
      </c>
      <c r="F52" t="s">
        <v>393</v>
      </c>
      <c r="I52">
        <v>0</v>
      </c>
    </row>
    <row r="53" spans="2:9" x14ac:dyDescent="0.25">
      <c r="B53" t="s">
        <v>496</v>
      </c>
      <c r="C53" t="s">
        <v>497</v>
      </c>
      <c r="D53" t="s">
        <v>498</v>
      </c>
      <c r="E53" t="s">
        <v>497</v>
      </c>
      <c r="F53" t="s">
        <v>393</v>
      </c>
      <c r="I53">
        <v>0</v>
      </c>
    </row>
    <row r="54" spans="2:9" x14ac:dyDescent="0.25">
      <c r="B54" t="s">
        <v>499</v>
      </c>
      <c r="C54" t="s">
        <v>500</v>
      </c>
      <c r="D54" t="s">
        <v>501</v>
      </c>
      <c r="E54" t="s">
        <v>500</v>
      </c>
      <c r="F54" t="s">
        <v>393</v>
      </c>
      <c r="I54">
        <v>0</v>
      </c>
    </row>
    <row r="55" spans="2:9" x14ac:dyDescent="0.25">
      <c r="B55" t="s">
        <v>502</v>
      </c>
      <c r="C55" t="s">
        <v>503</v>
      </c>
      <c r="D55" t="s">
        <v>504</v>
      </c>
      <c r="E55" t="s">
        <v>503</v>
      </c>
      <c r="F55" t="s">
        <v>393</v>
      </c>
      <c r="I55">
        <v>0</v>
      </c>
    </row>
    <row r="56" spans="2:9" x14ac:dyDescent="0.25">
      <c r="B56" t="s">
        <v>505</v>
      </c>
      <c r="C56" t="s">
        <v>506</v>
      </c>
      <c r="D56" t="s">
        <v>507</v>
      </c>
      <c r="E56" t="s">
        <v>506</v>
      </c>
      <c r="F56" t="s">
        <v>393</v>
      </c>
      <c r="I56">
        <v>0</v>
      </c>
    </row>
    <row r="57" spans="2:9" x14ac:dyDescent="0.25">
      <c r="B57" t="s">
        <v>508</v>
      </c>
      <c r="C57" t="s">
        <v>509</v>
      </c>
      <c r="D57" t="s">
        <v>510</v>
      </c>
      <c r="E57" t="s">
        <v>509</v>
      </c>
      <c r="F57" t="s">
        <v>393</v>
      </c>
      <c r="I57">
        <v>0</v>
      </c>
    </row>
    <row r="58" spans="2:9" x14ac:dyDescent="0.25">
      <c r="B58" t="s">
        <v>511</v>
      </c>
      <c r="C58" t="s">
        <v>512</v>
      </c>
      <c r="D58" t="s">
        <v>513</v>
      </c>
      <c r="E58" t="s">
        <v>512</v>
      </c>
      <c r="F58" t="s">
        <v>393</v>
      </c>
      <c r="I58">
        <v>0</v>
      </c>
    </row>
    <row r="59" spans="2:9" x14ac:dyDescent="0.25">
      <c r="B59" t="s">
        <v>514</v>
      </c>
      <c r="C59" t="s">
        <v>515</v>
      </c>
      <c r="D59" t="s">
        <v>516</v>
      </c>
      <c r="E59" t="s">
        <v>515</v>
      </c>
      <c r="F59" t="s">
        <v>393</v>
      </c>
      <c r="I59">
        <v>0</v>
      </c>
    </row>
    <row r="60" spans="2:9" x14ac:dyDescent="0.25">
      <c r="B60" t="s">
        <v>517</v>
      </c>
      <c r="C60" t="s">
        <v>518</v>
      </c>
      <c r="D60" t="s">
        <v>519</v>
      </c>
      <c r="E60" t="s">
        <v>518</v>
      </c>
      <c r="F60" t="s">
        <v>520</v>
      </c>
      <c r="G60" t="s">
        <v>521</v>
      </c>
      <c r="I60">
        <v>2</v>
      </c>
    </row>
    <row r="61" spans="2:9" x14ac:dyDescent="0.25">
      <c r="B61" t="s">
        <v>522</v>
      </c>
      <c r="C61" t="s">
        <v>523</v>
      </c>
      <c r="D61" t="s">
        <v>524</v>
      </c>
      <c r="E61" t="s">
        <v>523</v>
      </c>
      <c r="F61" t="s">
        <v>520</v>
      </c>
      <c r="I61">
        <v>0</v>
      </c>
    </row>
    <row r="62" spans="2:9" x14ac:dyDescent="0.25">
      <c r="B62" t="s">
        <v>525</v>
      </c>
      <c r="C62" t="s">
        <v>526</v>
      </c>
      <c r="D62" t="s">
        <v>524</v>
      </c>
      <c r="E62" t="s">
        <v>526</v>
      </c>
      <c r="F62" t="s">
        <v>520</v>
      </c>
      <c r="I62">
        <v>0</v>
      </c>
    </row>
    <row r="63" spans="2:9" x14ac:dyDescent="0.25">
      <c r="B63" t="s">
        <v>527</v>
      </c>
      <c r="C63" t="s">
        <v>528</v>
      </c>
      <c r="D63" t="s">
        <v>524</v>
      </c>
      <c r="E63" t="s">
        <v>528</v>
      </c>
      <c r="F63" t="s">
        <v>520</v>
      </c>
      <c r="I63">
        <v>0</v>
      </c>
    </row>
    <row r="64" spans="2:9" x14ac:dyDescent="0.25">
      <c r="B64" t="s">
        <v>529</v>
      </c>
      <c r="C64" t="s">
        <v>96</v>
      </c>
      <c r="D64" t="s">
        <v>234</v>
      </c>
      <c r="E64" t="s">
        <v>96</v>
      </c>
      <c r="F64" t="s">
        <v>157</v>
      </c>
      <c r="G64" t="s">
        <v>521</v>
      </c>
      <c r="I64">
        <v>18</v>
      </c>
    </row>
    <row r="65" spans="2:9" x14ac:dyDescent="0.25">
      <c r="B65" t="s">
        <v>530</v>
      </c>
      <c r="C65" t="s">
        <v>97</v>
      </c>
      <c r="D65" t="s">
        <v>235</v>
      </c>
      <c r="E65" t="s">
        <v>97</v>
      </c>
      <c r="F65" t="s">
        <v>157</v>
      </c>
      <c r="G65" t="s">
        <v>521</v>
      </c>
      <c r="I65">
        <v>25</v>
      </c>
    </row>
    <row r="66" spans="2:9" x14ac:dyDescent="0.25">
      <c r="B66" t="s">
        <v>531</v>
      </c>
      <c r="C66" t="s">
        <v>98</v>
      </c>
      <c r="D66" t="s">
        <v>101</v>
      </c>
      <c r="E66" t="s">
        <v>98</v>
      </c>
      <c r="F66" t="s">
        <v>157</v>
      </c>
      <c r="G66" t="s">
        <v>521</v>
      </c>
      <c r="I66">
        <v>30</v>
      </c>
    </row>
    <row r="67" spans="2:9" x14ac:dyDescent="0.25">
      <c r="B67" t="s">
        <v>532</v>
      </c>
      <c r="C67" t="s">
        <v>99</v>
      </c>
      <c r="D67" t="s">
        <v>102</v>
      </c>
      <c r="E67" t="s">
        <v>99</v>
      </c>
      <c r="F67" t="s">
        <v>157</v>
      </c>
      <c r="G67" t="s">
        <v>521</v>
      </c>
      <c r="I67">
        <v>37</v>
      </c>
    </row>
    <row r="68" spans="2:9" x14ac:dyDescent="0.25">
      <c r="B68" t="s">
        <v>533</v>
      </c>
      <c r="C68" t="s">
        <v>100</v>
      </c>
      <c r="D68" t="s">
        <v>103</v>
      </c>
      <c r="E68" t="s">
        <v>100</v>
      </c>
      <c r="F68" t="s">
        <v>157</v>
      </c>
      <c r="G68" t="s">
        <v>521</v>
      </c>
      <c r="I68">
        <v>45</v>
      </c>
    </row>
    <row r="69" spans="2:9" x14ac:dyDescent="0.25">
      <c r="B69" t="s">
        <v>534</v>
      </c>
      <c r="C69" t="s">
        <v>104</v>
      </c>
      <c r="D69" t="s">
        <v>105</v>
      </c>
      <c r="E69" t="s">
        <v>104</v>
      </c>
      <c r="F69" t="s">
        <v>157</v>
      </c>
      <c r="G69" t="s">
        <v>521</v>
      </c>
      <c r="I69">
        <v>60</v>
      </c>
    </row>
    <row r="70" spans="2:9" x14ac:dyDescent="0.25">
      <c r="B70" t="s">
        <v>535</v>
      </c>
      <c r="C70" t="s">
        <v>106</v>
      </c>
      <c r="D70" t="s">
        <v>123</v>
      </c>
      <c r="E70" t="s">
        <v>106</v>
      </c>
      <c r="F70" t="s">
        <v>157</v>
      </c>
      <c r="G70" t="s">
        <v>521</v>
      </c>
      <c r="I70">
        <v>72</v>
      </c>
    </row>
    <row r="71" spans="2:9" x14ac:dyDescent="0.25">
      <c r="B71" t="s">
        <v>536</v>
      </c>
      <c r="C71" t="s">
        <v>107</v>
      </c>
      <c r="D71" t="s">
        <v>122</v>
      </c>
      <c r="E71" t="s">
        <v>107</v>
      </c>
      <c r="F71" t="s">
        <v>157</v>
      </c>
      <c r="G71" t="s">
        <v>521</v>
      </c>
      <c r="I71">
        <v>85</v>
      </c>
    </row>
    <row r="72" spans="2:9" x14ac:dyDescent="0.25">
      <c r="B72" t="s">
        <v>537</v>
      </c>
      <c r="C72" t="s">
        <v>108</v>
      </c>
      <c r="D72" t="s">
        <v>121</v>
      </c>
      <c r="E72" t="s">
        <v>108</v>
      </c>
      <c r="F72" t="s">
        <v>157</v>
      </c>
      <c r="G72" t="s">
        <v>521</v>
      </c>
      <c r="I72">
        <v>105</v>
      </c>
    </row>
    <row r="73" spans="2:9" x14ac:dyDescent="0.25">
      <c r="B73" t="s">
        <v>538</v>
      </c>
      <c r="C73" t="s">
        <v>109</v>
      </c>
      <c r="D73" t="s">
        <v>120</v>
      </c>
      <c r="E73" t="s">
        <v>109</v>
      </c>
      <c r="F73" t="s">
        <v>157</v>
      </c>
      <c r="G73" t="s">
        <v>539</v>
      </c>
      <c r="I73">
        <v>142</v>
      </c>
    </row>
    <row r="74" spans="2:9" x14ac:dyDescent="0.25">
      <c r="B74" t="s">
        <v>540</v>
      </c>
      <c r="C74" t="s">
        <v>110</v>
      </c>
      <c r="D74" t="s">
        <v>119</v>
      </c>
      <c r="E74" t="s">
        <v>110</v>
      </c>
      <c r="F74" t="s">
        <v>157</v>
      </c>
      <c r="G74" t="s">
        <v>539</v>
      </c>
      <c r="I74">
        <v>170</v>
      </c>
    </row>
    <row r="75" spans="2:9" x14ac:dyDescent="0.25">
      <c r="B75" t="s">
        <v>541</v>
      </c>
      <c r="C75" t="s">
        <v>542</v>
      </c>
      <c r="D75" t="s">
        <v>543</v>
      </c>
      <c r="E75" t="s">
        <v>542</v>
      </c>
      <c r="F75" t="s">
        <v>157</v>
      </c>
      <c r="G75" t="s">
        <v>544</v>
      </c>
      <c r="I75">
        <v>210</v>
      </c>
    </row>
    <row r="76" spans="2:9" x14ac:dyDescent="0.25">
      <c r="B76" t="s">
        <v>545</v>
      </c>
      <c r="C76" t="s">
        <v>111</v>
      </c>
      <c r="D76" t="s">
        <v>118</v>
      </c>
      <c r="E76" t="s">
        <v>111</v>
      </c>
      <c r="F76" t="s">
        <v>157</v>
      </c>
      <c r="G76" t="s">
        <v>544</v>
      </c>
      <c r="I76">
        <v>210</v>
      </c>
    </row>
    <row r="77" spans="2:9" x14ac:dyDescent="0.25">
      <c r="B77" t="s">
        <v>546</v>
      </c>
      <c r="C77" t="s">
        <v>547</v>
      </c>
      <c r="D77" t="s">
        <v>548</v>
      </c>
      <c r="E77" t="s">
        <v>547</v>
      </c>
      <c r="F77" t="s">
        <v>157</v>
      </c>
      <c r="G77" t="s">
        <v>544</v>
      </c>
      <c r="I77">
        <v>250</v>
      </c>
    </row>
    <row r="78" spans="2:9" x14ac:dyDescent="0.25">
      <c r="B78" t="s">
        <v>549</v>
      </c>
      <c r="C78" t="s">
        <v>112</v>
      </c>
      <c r="D78" t="s">
        <v>117</v>
      </c>
      <c r="E78" t="s">
        <v>112</v>
      </c>
      <c r="F78" t="s">
        <v>157</v>
      </c>
      <c r="G78" t="s">
        <v>544</v>
      </c>
      <c r="I78">
        <v>250</v>
      </c>
    </row>
    <row r="79" spans="2:9" x14ac:dyDescent="0.25">
      <c r="B79" t="s">
        <v>550</v>
      </c>
      <c r="C79" t="s">
        <v>551</v>
      </c>
      <c r="D79" t="s">
        <v>552</v>
      </c>
      <c r="E79" t="s">
        <v>551</v>
      </c>
      <c r="F79" t="s">
        <v>157</v>
      </c>
      <c r="G79" t="s">
        <v>544</v>
      </c>
      <c r="I79">
        <v>300</v>
      </c>
    </row>
    <row r="80" spans="2:9" x14ac:dyDescent="0.25">
      <c r="B80" t="s">
        <v>553</v>
      </c>
      <c r="C80" t="s">
        <v>113</v>
      </c>
      <c r="D80" t="s">
        <v>116</v>
      </c>
      <c r="E80" t="s">
        <v>113</v>
      </c>
      <c r="F80" t="s">
        <v>157</v>
      </c>
      <c r="G80" t="s">
        <v>544</v>
      </c>
      <c r="I80">
        <v>300</v>
      </c>
    </row>
    <row r="81" spans="2:9" x14ac:dyDescent="0.25">
      <c r="B81" t="s">
        <v>554</v>
      </c>
      <c r="C81" t="s">
        <v>555</v>
      </c>
      <c r="D81" t="s">
        <v>556</v>
      </c>
      <c r="E81" t="s">
        <v>555</v>
      </c>
      <c r="F81" t="s">
        <v>157</v>
      </c>
      <c r="G81" t="s">
        <v>544</v>
      </c>
      <c r="I81">
        <v>370</v>
      </c>
    </row>
    <row r="82" spans="2:9" x14ac:dyDescent="0.25">
      <c r="B82" t="s">
        <v>557</v>
      </c>
      <c r="C82" t="s">
        <v>114</v>
      </c>
      <c r="D82" t="s">
        <v>115</v>
      </c>
      <c r="E82" t="s">
        <v>114</v>
      </c>
      <c r="F82" t="s">
        <v>157</v>
      </c>
      <c r="G82" t="s">
        <v>544</v>
      </c>
      <c r="I82">
        <v>370</v>
      </c>
    </row>
    <row r="83" spans="2:9" x14ac:dyDescent="0.25">
      <c r="B83" t="s">
        <v>558</v>
      </c>
      <c r="C83" t="s">
        <v>0</v>
      </c>
      <c r="D83" t="s">
        <v>1</v>
      </c>
      <c r="E83" t="s">
        <v>0</v>
      </c>
      <c r="F83" t="s">
        <v>559</v>
      </c>
      <c r="G83" t="s">
        <v>521</v>
      </c>
      <c r="I83">
        <v>3</v>
      </c>
    </row>
    <row r="84" spans="2:9" x14ac:dyDescent="0.25">
      <c r="B84" t="s">
        <v>560</v>
      </c>
      <c r="C84" t="s">
        <v>2</v>
      </c>
      <c r="D84" t="s">
        <v>3</v>
      </c>
      <c r="E84" t="s">
        <v>2</v>
      </c>
      <c r="F84" t="s">
        <v>559</v>
      </c>
      <c r="G84" t="s">
        <v>521</v>
      </c>
      <c r="I84">
        <v>3</v>
      </c>
    </row>
    <row r="85" spans="2:9" x14ac:dyDescent="0.25">
      <c r="B85" t="s">
        <v>561</v>
      </c>
      <c r="C85" t="s">
        <v>4</v>
      </c>
      <c r="D85" t="s">
        <v>5</v>
      </c>
      <c r="E85" t="s">
        <v>4</v>
      </c>
      <c r="F85" t="s">
        <v>559</v>
      </c>
      <c r="G85" t="s">
        <v>521</v>
      </c>
      <c r="I85">
        <v>6</v>
      </c>
    </row>
    <row r="86" spans="2:9" x14ac:dyDescent="0.25">
      <c r="B86" t="s">
        <v>562</v>
      </c>
      <c r="C86" t="s">
        <v>6</v>
      </c>
      <c r="D86" t="s">
        <v>7</v>
      </c>
      <c r="E86" t="s">
        <v>6</v>
      </c>
      <c r="F86" t="s">
        <v>559</v>
      </c>
      <c r="G86" t="s">
        <v>521</v>
      </c>
      <c r="I86">
        <v>6</v>
      </c>
    </row>
    <row r="87" spans="2:9" x14ac:dyDescent="0.25">
      <c r="B87" t="s">
        <v>563</v>
      </c>
      <c r="C87" t="s">
        <v>8</v>
      </c>
      <c r="D87" t="s">
        <v>9</v>
      </c>
      <c r="E87" t="s">
        <v>8</v>
      </c>
      <c r="F87" t="s">
        <v>559</v>
      </c>
      <c r="G87" t="s">
        <v>521</v>
      </c>
      <c r="I87">
        <v>9</v>
      </c>
    </row>
    <row r="88" spans="2:9" x14ac:dyDescent="0.25">
      <c r="B88" t="s">
        <v>564</v>
      </c>
      <c r="C88" t="s">
        <v>10</v>
      </c>
      <c r="D88" t="s">
        <v>11</v>
      </c>
      <c r="E88" t="s">
        <v>10</v>
      </c>
      <c r="F88" t="s">
        <v>559</v>
      </c>
      <c r="G88" t="s">
        <v>521</v>
      </c>
      <c r="I88">
        <v>9</v>
      </c>
    </row>
    <row r="89" spans="2:9" x14ac:dyDescent="0.25">
      <c r="B89" t="s">
        <v>565</v>
      </c>
      <c r="C89" t="s">
        <v>12</v>
      </c>
      <c r="D89" t="s">
        <v>13</v>
      </c>
      <c r="E89" t="s">
        <v>12</v>
      </c>
      <c r="F89" t="s">
        <v>559</v>
      </c>
      <c r="G89" t="s">
        <v>521</v>
      </c>
      <c r="I89">
        <v>12</v>
      </c>
    </row>
    <row r="90" spans="2:9" x14ac:dyDescent="0.25">
      <c r="B90" t="s">
        <v>566</v>
      </c>
      <c r="C90" t="s">
        <v>14</v>
      </c>
      <c r="D90" t="s">
        <v>15</v>
      </c>
      <c r="E90" t="s">
        <v>14</v>
      </c>
      <c r="F90" t="s">
        <v>559</v>
      </c>
      <c r="G90" t="s">
        <v>521</v>
      </c>
      <c r="I90">
        <v>12</v>
      </c>
    </row>
    <row r="91" spans="2:9" x14ac:dyDescent="0.25">
      <c r="B91" t="s">
        <v>567</v>
      </c>
      <c r="C91" t="s">
        <v>16</v>
      </c>
      <c r="D91" t="s">
        <v>17</v>
      </c>
      <c r="E91" t="s">
        <v>16</v>
      </c>
      <c r="F91" t="s">
        <v>559</v>
      </c>
      <c r="G91" t="s">
        <v>521</v>
      </c>
      <c r="I91">
        <v>18</v>
      </c>
    </row>
    <row r="92" spans="2:9" x14ac:dyDescent="0.25">
      <c r="B92" t="s">
        <v>568</v>
      </c>
      <c r="C92" t="s">
        <v>18</v>
      </c>
      <c r="D92" t="s">
        <v>19</v>
      </c>
      <c r="E92" t="s">
        <v>18</v>
      </c>
      <c r="F92" t="s">
        <v>559</v>
      </c>
      <c r="G92" t="s">
        <v>521</v>
      </c>
      <c r="I92">
        <v>18</v>
      </c>
    </row>
    <row r="93" spans="2:9" x14ac:dyDescent="0.25">
      <c r="B93" t="s">
        <v>569</v>
      </c>
      <c r="C93" t="s">
        <v>20</v>
      </c>
      <c r="D93" t="s">
        <v>21</v>
      </c>
      <c r="E93" t="s">
        <v>20</v>
      </c>
      <c r="F93" t="s">
        <v>559</v>
      </c>
      <c r="G93" t="s">
        <v>539</v>
      </c>
      <c r="I93">
        <v>25</v>
      </c>
    </row>
    <row r="94" spans="2:9" x14ac:dyDescent="0.25">
      <c r="B94" t="s">
        <v>570</v>
      </c>
      <c r="C94" t="s">
        <v>22</v>
      </c>
      <c r="D94" t="s">
        <v>23</v>
      </c>
      <c r="E94" t="s">
        <v>22</v>
      </c>
      <c r="F94" t="s">
        <v>559</v>
      </c>
      <c r="G94" t="s">
        <v>539</v>
      </c>
      <c r="I94">
        <v>25</v>
      </c>
    </row>
    <row r="95" spans="2:9" x14ac:dyDescent="0.25">
      <c r="B95" t="s">
        <v>571</v>
      </c>
      <c r="C95" t="s">
        <v>24</v>
      </c>
      <c r="D95" t="s">
        <v>25</v>
      </c>
      <c r="E95" t="s">
        <v>24</v>
      </c>
      <c r="F95" t="s">
        <v>559</v>
      </c>
      <c r="G95" t="s">
        <v>539</v>
      </c>
      <c r="I95">
        <v>30</v>
      </c>
    </row>
    <row r="96" spans="2:9" x14ac:dyDescent="0.25">
      <c r="B96" t="s">
        <v>572</v>
      </c>
      <c r="C96" t="s">
        <v>26</v>
      </c>
      <c r="D96" t="s">
        <v>27</v>
      </c>
      <c r="E96" t="s">
        <v>26</v>
      </c>
      <c r="F96" t="s">
        <v>559</v>
      </c>
      <c r="G96" t="s">
        <v>539</v>
      </c>
      <c r="I96">
        <v>30</v>
      </c>
    </row>
    <row r="97" spans="2:9" x14ac:dyDescent="0.25">
      <c r="B97" t="s">
        <v>573</v>
      </c>
      <c r="C97" t="s">
        <v>28</v>
      </c>
      <c r="D97" t="s">
        <v>29</v>
      </c>
      <c r="E97" t="s">
        <v>28</v>
      </c>
      <c r="F97" t="s">
        <v>559</v>
      </c>
      <c r="G97" t="s">
        <v>544</v>
      </c>
      <c r="I97">
        <v>37</v>
      </c>
    </row>
    <row r="98" spans="2:9" x14ac:dyDescent="0.25">
      <c r="B98" t="s">
        <v>574</v>
      </c>
      <c r="C98" t="s">
        <v>30</v>
      </c>
      <c r="D98" t="s">
        <v>31</v>
      </c>
      <c r="E98" t="s">
        <v>30</v>
      </c>
      <c r="F98" t="s">
        <v>559</v>
      </c>
      <c r="G98" t="s">
        <v>544</v>
      </c>
      <c r="I98">
        <v>37</v>
      </c>
    </row>
    <row r="99" spans="2:9" x14ac:dyDescent="0.25">
      <c r="B99" t="s">
        <v>575</v>
      </c>
      <c r="C99" t="s">
        <v>32</v>
      </c>
      <c r="D99" t="s">
        <v>33</v>
      </c>
      <c r="E99" t="s">
        <v>32</v>
      </c>
      <c r="F99" t="s">
        <v>559</v>
      </c>
      <c r="G99" t="s">
        <v>544</v>
      </c>
      <c r="I99">
        <v>45</v>
      </c>
    </row>
    <row r="100" spans="2:9" x14ac:dyDescent="0.25">
      <c r="B100" t="s">
        <v>576</v>
      </c>
      <c r="C100" t="s">
        <v>34</v>
      </c>
      <c r="D100" t="s">
        <v>35</v>
      </c>
      <c r="E100" t="s">
        <v>34</v>
      </c>
      <c r="F100" t="s">
        <v>559</v>
      </c>
      <c r="G100" t="s">
        <v>544</v>
      </c>
      <c r="I100">
        <v>45</v>
      </c>
    </row>
    <row r="101" spans="2:9" x14ac:dyDescent="0.25">
      <c r="B101" t="s">
        <v>577</v>
      </c>
      <c r="C101" t="s">
        <v>36</v>
      </c>
      <c r="D101" t="s">
        <v>37</v>
      </c>
      <c r="E101" t="s">
        <v>36</v>
      </c>
      <c r="F101" t="s">
        <v>559</v>
      </c>
      <c r="G101" t="s">
        <v>578</v>
      </c>
      <c r="I101">
        <v>60</v>
      </c>
    </row>
    <row r="102" spans="2:9" x14ac:dyDescent="0.25">
      <c r="B102" t="s">
        <v>579</v>
      </c>
      <c r="C102" t="s">
        <v>38</v>
      </c>
      <c r="D102" t="s">
        <v>39</v>
      </c>
      <c r="E102" t="s">
        <v>38</v>
      </c>
      <c r="F102" t="s">
        <v>559</v>
      </c>
      <c r="G102" t="s">
        <v>578</v>
      </c>
      <c r="I102">
        <v>60</v>
      </c>
    </row>
    <row r="103" spans="2:9" x14ac:dyDescent="0.25">
      <c r="B103" t="s">
        <v>580</v>
      </c>
      <c r="C103" t="s">
        <v>40</v>
      </c>
      <c r="D103" t="s">
        <v>41</v>
      </c>
      <c r="E103" t="s">
        <v>40</v>
      </c>
      <c r="F103" t="s">
        <v>559</v>
      </c>
      <c r="G103" t="s">
        <v>578</v>
      </c>
      <c r="I103">
        <v>72</v>
      </c>
    </row>
    <row r="104" spans="2:9" x14ac:dyDescent="0.25">
      <c r="B104" t="s">
        <v>581</v>
      </c>
      <c r="C104" t="s">
        <v>42</v>
      </c>
      <c r="D104" t="s">
        <v>43</v>
      </c>
      <c r="E104" t="s">
        <v>42</v>
      </c>
      <c r="F104" t="s">
        <v>559</v>
      </c>
      <c r="G104" t="s">
        <v>578</v>
      </c>
      <c r="I104">
        <v>72</v>
      </c>
    </row>
    <row r="105" spans="2:9" x14ac:dyDescent="0.25">
      <c r="B105" t="s">
        <v>582</v>
      </c>
      <c r="C105" t="s">
        <v>44</v>
      </c>
      <c r="D105" t="s">
        <v>45</v>
      </c>
      <c r="E105" t="s">
        <v>44</v>
      </c>
      <c r="F105" t="s">
        <v>559</v>
      </c>
      <c r="G105" t="s">
        <v>578</v>
      </c>
      <c r="I105">
        <v>85</v>
      </c>
    </row>
    <row r="106" spans="2:9" x14ac:dyDescent="0.25">
      <c r="B106" t="s">
        <v>583</v>
      </c>
      <c r="C106" t="s">
        <v>46</v>
      </c>
      <c r="D106" t="s">
        <v>47</v>
      </c>
      <c r="E106" t="s">
        <v>46</v>
      </c>
      <c r="F106" t="s">
        <v>559</v>
      </c>
      <c r="G106" t="s">
        <v>578</v>
      </c>
      <c r="I106">
        <v>85</v>
      </c>
    </row>
    <row r="107" spans="2:9" x14ac:dyDescent="0.25">
      <c r="B107" t="s">
        <v>584</v>
      </c>
      <c r="C107" t="s">
        <v>48</v>
      </c>
      <c r="D107" t="s">
        <v>49</v>
      </c>
      <c r="E107" t="s">
        <v>48</v>
      </c>
      <c r="F107" t="s">
        <v>559</v>
      </c>
      <c r="G107" t="s">
        <v>578</v>
      </c>
      <c r="I107">
        <v>105</v>
      </c>
    </row>
    <row r="108" spans="2:9" x14ac:dyDescent="0.25">
      <c r="B108" t="s">
        <v>585</v>
      </c>
      <c r="C108" t="s">
        <v>50</v>
      </c>
      <c r="D108" t="s">
        <v>51</v>
      </c>
      <c r="E108" t="s">
        <v>50</v>
      </c>
      <c r="F108" t="s">
        <v>559</v>
      </c>
      <c r="G108" t="s">
        <v>578</v>
      </c>
      <c r="I108">
        <v>105</v>
      </c>
    </row>
    <row r="109" spans="2:9" x14ac:dyDescent="0.25">
      <c r="B109" t="s">
        <v>586</v>
      </c>
      <c r="C109" t="s">
        <v>52</v>
      </c>
      <c r="D109" t="s">
        <v>53</v>
      </c>
      <c r="E109" t="s">
        <v>52</v>
      </c>
      <c r="F109" t="s">
        <v>559</v>
      </c>
      <c r="G109" t="s">
        <v>521</v>
      </c>
      <c r="I109">
        <v>3</v>
      </c>
    </row>
    <row r="110" spans="2:9" x14ac:dyDescent="0.25">
      <c r="B110" t="s">
        <v>587</v>
      </c>
      <c r="C110" t="s">
        <v>54</v>
      </c>
      <c r="D110" t="s">
        <v>55</v>
      </c>
      <c r="E110" t="s">
        <v>54</v>
      </c>
      <c r="F110" t="s">
        <v>559</v>
      </c>
      <c r="G110" t="s">
        <v>521</v>
      </c>
      <c r="I110">
        <v>6</v>
      </c>
    </row>
    <row r="111" spans="2:9" x14ac:dyDescent="0.25">
      <c r="B111" t="s">
        <v>588</v>
      </c>
      <c r="C111" t="s">
        <v>56</v>
      </c>
      <c r="D111" t="s">
        <v>57</v>
      </c>
      <c r="E111" t="s">
        <v>56</v>
      </c>
      <c r="F111" t="s">
        <v>559</v>
      </c>
      <c r="G111" t="s">
        <v>521</v>
      </c>
      <c r="I111">
        <v>9</v>
      </c>
    </row>
    <row r="112" spans="2:9" x14ac:dyDescent="0.25">
      <c r="B112" t="s">
        <v>589</v>
      </c>
      <c r="C112" t="s">
        <v>590</v>
      </c>
      <c r="D112" t="s">
        <v>591</v>
      </c>
      <c r="E112" t="s">
        <v>590</v>
      </c>
      <c r="F112" t="s">
        <v>559</v>
      </c>
      <c r="G112" t="s">
        <v>521</v>
      </c>
      <c r="I112" t="e">
        <v>#N/A</v>
      </c>
    </row>
    <row r="113" spans="2:9" x14ac:dyDescent="0.25">
      <c r="B113" t="s">
        <v>592</v>
      </c>
      <c r="C113" t="s">
        <v>58</v>
      </c>
      <c r="D113" t="s">
        <v>59</v>
      </c>
      <c r="E113" t="s">
        <v>58</v>
      </c>
      <c r="F113" t="s">
        <v>559</v>
      </c>
      <c r="G113" t="s">
        <v>521</v>
      </c>
      <c r="I113">
        <v>12</v>
      </c>
    </row>
    <row r="114" spans="2:9" x14ac:dyDescent="0.25">
      <c r="B114" t="s">
        <v>593</v>
      </c>
      <c r="C114" t="s">
        <v>594</v>
      </c>
      <c r="D114" t="s">
        <v>595</v>
      </c>
      <c r="E114" t="s">
        <v>594</v>
      </c>
      <c r="F114" t="s">
        <v>559</v>
      </c>
      <c r="G114" t="s">
        <v>521</v>
      </c>
      <c r="I114" t="e">
        <v>#N/A</v>
      </c>
    </row>
    <row r="115" spans="2:9" x14ac:dyDescent="0.25">
      <c r="B115" t="s">
        <v>596</v>
      </c>
      <c r="C115" t="s">
        <v>60</v>
      </c>
      <c r="D115" t="s">
        <v>61</v>
      </c>
      <c r="E115" t="s">
        <v>60</v>
      </c>
      <c r="F115" t="s">
        <v>559</v>
      </c>
      <c r="G115" t="s">
        <v>521</v>
      </c>
      <c r="I115">
        <v>18</v>
      </c>
    </row>
    <row r="116" spans="2:9" x14ac:dyDescent="0.25">
      <c r="B116" t="s">
        <v>597</v>
      </c>
      <c r="C116" t="s">
        <v>598</v>
      </c>
      <c r="D116" t="s">
        <v>599</v>
      </c>
      <c r="E116" t="s">
        <v>598</v>
      </c>
      <c r="F116" t="s">
        <v>559</v>
      </c>
      <c r="G116" t="s">
        <v>521</v>
      </c>
      <c r="I116" t="e">
        <v>#N/A</v>
      </c>
    </row>
    <row r="117" spans="2:9" x14ac:dyDescent="0.25">
      <c r="B117" t="s">
        <v>600</v>
      </c>
      <c r="C117" t="s">
        <v>62</v>
      </c>
      <c r="D117" t="s">
        <v>63</v>
      </c>
      <c r="E117" t="s">
        <v>62</v>
      </c>
      <c r="F117" t="s">
        <v>559</v>
      </c>
      <c r="G117" t="s">
        <v>539</v>
      </c>
      <c r="I117">
        <v>25</v>
      </c>
    </row>
    <row r="118" spans="2:9" x14ac:dyDescent="0.25">
      <c r="B118" t="s">
        <v>601</v>
      </c>
      <c r="C118" t="s">
        <v>64</v>
      </c>
      <c r="D118" t="s">
        <v>65</v>
      </c>
      <c r="E118" t="s">
        <v>64</v>
      </c>
      <c r="F118" t="s">
        <v>559</v>
      </c>
      <c r="G118" t="s">
        <v>539</v>
      </c>
      <c r="I118">
        <v>30</v>
      </c>
    </row>
    <row r="119" spans="2:9" x14ac:dyDescent="0.25">
      <c r="B119" t="s">
        <v>602</v>
      </c>
      <c r="C119" t="s">
        <v>66</v>
      </c>
      <c r="D119" t="s">
        <v>67</v>
      </c>
      <c r="E119" t="s">
        <v>66</v>
      </c>
      <c r="F119" t="s">
        <v>559</v>
      </c>
      <c r="G119" t="s">
        <v>544</v>
      </c>
      <c r="I119">
        <v>37</v>
      </c>
    </row>
    <row r="120" spans="2:9" x14ac:dyDescent="0.25">
      <c r="B120" t="s">
        <v>603</v>
      </c>
      <c r="C120" t="s">
        <v>69</v>
      </c>
      <c r="D120" t="s">
        <v>70</v>
      </c>
      <c r="E120" t="s">
        <v>69</v>
      </c>
      <c r="F120" t="s">
        <v>559</v>
      </c>
      <c r="G120" t="s">
        <v>544</v>
      </c>
      <c r="I120">
        <v>45</v>
      </c>
    </row>
    <row r="121" spans="2:9" x14ac:dyDescent="0.25">
      <c r="B121" t="s">
        <v>604</v>
      </c>
      <c r="C121" t="s">
        <v>72</v>
      </c>
      <c r="D121" t="s">
        <v>73</v>
      </c>
      <c r="E121" t="s">
        <v>72</v>
      </c>
      <c r="F121" t="s">
        <v>559</v>
      </c>
      <c r="G121" t="s">
        <v>578</v>
      </c>
      <c r="I121">
        <v>60</v>
      </c>
    </row>
    <row r="122" spans="2:9" x14ac:dyDescent="0.25">
      <c r="B122" t="s">
        <v>605</v>
      </c>
      <c r="C122" t="s">
        <v>75</v>
      </c>
      <c r="D122" t="s">
        <v>76</v>
      </c>
      <c r="E122" t="s">
        <v>75</v>
      </c>
      <c r="F122" t="s">
        <v>559</v>
      </c>
      <c r="G122" t="s">
        <v>578</v>
      </c>
      <c r="I122">
        <v>72</v>
      </c>
    </row>
    <row r="123" spans="2:9" x14ac:dyDescent="0.25">
      <c r="B123" t="s">
        <v>606</v>
      </c>
      <c r="C123" t="s">
        <v>77</v>
      </c>
      <c r="D123" t="s">
        <v>78</v>
      </c>
      <c r="E123" t="s">
        <v>77</v>
      </c>
      <c r="F123" t="s">
        <v>559</v>
      </c>
      <c r="G123" t="s">
        <v>578</v>
      </c>
      <c r="I123">
        <v>85</v>
      </c>
    </row>
    <row r="124" spans="2:9" x14ac:dyDescent="0.25">
      <c r="B124" t="s">
        <v>607</v>
      </c>
      <c r="C124" t="s">
        <v>80</v>
      </c>
      <c r="D124" t="s">
        <v>81</v>
      </c>
      <c r="E124" t="s">
        <v>80</v>
      </c>
      <c r="F124" t="s">
        <v>559</v>
      </c>
      <c r="G124" t="s">
        <v>578</v>
      </c>
      <c r="I124">
        <v>105</v>
      </c>
    </row>
    <row r="125" spans="2:9" x14ac:dyDescent="0.25">
      <c r="B125" t="s">
        <v>608</v>
      </c>
      <c r="C125" t="s">
        <v>609</v>
      </c>
      <c r="D125" t="s">
        <v>610</v>
      </c>
      <c r="E125" t="s">
        <v>609</v>
      </c>
      <c r="F125" t="s">
        <v>611</v>
      </c>
      <c r="I125">
        <v>0</v>
      </c>
    </row>
    <row r="126" spans="2:9" x14ac:dyDescent="0.25">
      <c r="B126" t="s">
        <v>612</v>
      </c>
      <c r="C126" t="s">
        <v>613</v>
      </c>
      <c r="D126" t="s">
        <v>614</v>
      </c>
      <c r="E126" t="s">
        <v>613</v>
      </c>
      <c r="F126" t="s">
        <v>611</v>
      </c>
      <c r="I126">
        <v>0</v>
      </c>
    </row>
    <row r="127" spans="2:9" x14ac:dyDescent="0.25">
      <c r="B127" t="s">
        <v>615</v>
      </c>
      <c r="C127" t="s">
        <v>616</v>
      </c>
      <c r="D127" t="s">
        <v>617</v>
      </c>
      <c r="E127" t="s">
        <v>616</v>
      </c>
      <c r="F127" t="s">
        <v>611</v>
      </c>
      <c r="I127">
        <v>0</v>
      </c>
    </row>
    <row r="128" spans="2:9" x14ac:dyDescent="0.25">
      <c r="B128" t="s">
        <v>618</v>
      </c>
      <c r="C128" t="s">
        <v>619</v>
      </c>
      <c r="D128" t="s">
        <v>620</v>
      </c>
      <c r="E128" t="s">
        <v>619</v>
      </c>
      <c r="F128" t="s">
        <v>611</v>
      </c>
      <c r="I128">
        <v>0</v>
      </c>
    </row>
    <row r="129" spans="2:9" x14ac:dyDescent="0.25">
      <c r="B129" t="s">
        <v>621</v>
      </c>
      <c r="C129" t="s">
        <v>622</v>
      </c>
      <c r="D129" t="s">
        <v>623</v>
      </c>
      <c r="E129" t="s">
        <v>622</v>
      </c>
      <c r="F129" t="s">
        <v>611</v>
      </c>
      <c r="I129">
        <v>0</v>
      </c>
    </row>
    <row r="130" spans="2:9" x14ac:dyDescent="0.25">
      <c r="B130" t="s">
        <v>624</v>
      </c>
      <c r="C130" t="s">
        <v>625</v>
      </c>
      <c r="D130" t="s">
        <v>626</v>
      </c>
      <c r="E130" t="s">
        <v>625</v>
      </c>
      <c r="F130" t="s">
        <v>611</v>
      </c>
      <c r="I130">
        <v>0</v>
      </c>
    </row>
    <row r="131" spans="2:9" x14ac:dyDescent="0.25">
      <c r="B131" t="s">
        <v>627</v>
      </c>
      <c r="C131" t="s">
        <v>628</v>
      </c>
      <c r="D131" t="s">
        <v>629</v>
      </c>
      <c r="E131" t="s">
        <v>628</v>
      </c>
      <c r="F131" t="s">
        <v>611</v>
      </c>
      <c r="I131">
        <v>0</v>
      </c>
    </row>
    <row r="132" spans="2:9" x14ac:dyDescent="0.25">
      <c r="B132" t="s">
        <v>630</v>
      </c>
      <c r="C132" t="s">
        <v>631</v>
      </c>
      <c r="D132" t="s">
        <v>632</v>
      </c>
      <c r="E132" t="s">
        <v>631</v>
      </c>
      <c r="F132" t="s">
        <v>611</v>
      </c>
      <c r="I132">
        <v>0</v>
      </c>
    </row>
    <row r="133" spans="2:9" x14ac:dyDescent="0.25">
      <c r="B133" t="s">
        <v>633</v>
      </c>
      <c r="C133" t="s">
        <v>634</v>
      </c>
      <c r="D133" t="s">
        <v>635</v>
      </c>
      <c r="E133" t="s">
        <v>634</v>
      </c>
      <c r="F133" t="s">
        <v>611</v>
      </c>
      <c r="I133">
        <v>0</v>
      </c>
    </row>
    <row r="134" spans="2:9" x14ac:dyDescent="0.25">
      <c r="B134" t="s">
        <v>636</v>
      </c>
      <c r="C134" t="s">
        <v>637</v>
      </c>
      <c r="D134" t="s">
        <v>638</v>
      </c>
      <c r="E134" t="s">
        <v>637</v>
      </c>
      <c r="F134" t="s">
        <v>611</v>
      </c>
      <c r="I134">
        <v>0</v>
      </c>
    </row>
    <row r="135" spans="2:9" x14ac:dyDescent="0.25">
      <c r="B135" t="s">
        <v>639</v>
      </c>
      <c r="C135" t="s">
        <v>640</v>
      </c>
      <c r="D135" t="s">
        <v>641</v>
      </c>
      <c r="E135" t="s">
        <v>640</v>
      </c>
      <c r="F135" t="s">
        <v>611</v>
      </c>
      <c r="I135">
        <v>0</v>
      </c>
    </row>
    <row r="136" spans="2:9" x14ac:dyDescent="0.25">
      <c r="B136" t="s">
        <v>642</v>
      </c>
      <c r="C136" t="s">
        <v>643</v>
      </c>
      <c r="D136" t="s">
        <v>644</v>
      </c>
      <c r="E136" t="s">
        <v>643</v>
      </c>
      <c r="F136" t="s">
        <v>611</v>
      </c>
      <c r="I136">
        <v>0</v>
      </c>
    </row>
    <row r="137" spans="2:9" x14ac:dyDescent="0.25">
      <c r="B137" t="s">
        <v>645</v>
      </c>
      <c r="C137" t="s">
        <v>646</v>
      </c>
      <c r="D137" t="s">
        <v>647</v>
      </c>
      <c r="E137" t="s">
        <v>646</v>
      </c>
      <c r="F137" t="s">
        <v>611</v>
      </c>
      <c r="I137">
        <v>0</v>
      </c>
    </row>
    <row r="138" spans="2:9" x14ac:dyDescent="0.25">
      <c r="B138" t="s">
        <v>648</v>
      </c>
      <c r="C138" t="s">
        <v>649</v>
      </c>
      <c r="D138" t="s">
        <v>650</v>
      </c>
      <c r="E138" t="s">
        <v>649</v>
      </c>
      <c r="F138" t="s">
        <v>611</v>
      </c>
      <c r="I138">
        <v>0</v>
      </c>
    </row>
    <row r="139" spans="2:9" x14ac:dyDescent="0.25">
      <c r="B139" t="s">
        <v>651</v>
      </c>
      <c r="C139" t="s">
        <v>652</v>
      </c>
      <c r="D139" t="s">
        <v>653</v>
      </c>
      <c r="E139" t="s">
        <v>652</v>
      </c>
      <c r="F139" t="s">
        <v>611</v>
      </c>
      <c r="I139">
        <v>0</v>
      </c>
    </row>
    <row r="140" spans="2:9" x14ac:dyDescent="0.25">
      <c r="B140" t="s">
        <v>654</v>
      </c>
      <c r="C140" t="s">
        <v>655</v>
      </c>
      <c r="D140" t="s">
        <v>656</v>
      </c>
      <c r="E140" t="s">
        <v>655</v>
      </c>
      <c r="F140" t="s">
        <v>611</v>
      </c>
      <c r="I140">
        <v>0</v>
      </c>
    </row>
    <row r="141" spans="2:9" x14ac:dyDescent="0.25">
      <c r="B141" t="s">
        <v>657</v>
      </c>
      <c r="C141" t="s">
        <v>658</v>
      </c>
      <c r="D141" t="s">
        <v>659</v>
      </c>
      <c r="E141" t="s">
        <v>658</v>
      </c>
      <c r="F141" t="s">
        <v>611</v>
      </c>
      <c r="I141">
        <v>0</v>
      </c>
    </row>
    <row r="142" spans="2:9" x14ac:dyDescent="0.25">
      <c r="B142" t="s">
        <v>660</v>
      </c>
      <c r="C142" t="s">
        <v>661</v>
      </c>
      <c r="D142" t="s">
        <v>662</v>
      </c>
      <c r="E142" t="s">
        <v>661</v>
      </c>
      <c r="F142" t="s">
        <v>611</v>
      </c>
      <c r="I142">
        <v>0</v>
      </c>
    </row>
    <row r="143" spans="2:9" x14ac:dyDescent="0.25">
      <c r="B143" t="s">
        <v>663</v>
      </c>
      <c r="C143" t="s">
        <v>664</v>
      </c>
      <c r="D143" t="s">
        <v>665</v>
      </c>
      <c r="E143" t="s">
        <v>664</v>
      </c>
      <c r="F143" t="s">
        <v>611</v>
      </c>
      <c r="I143">
        <v>0</v>
      </c>
    </row>
    <row r="144" spans="2:9" x14ac:dyDescent="0.25">
      <c r="B144" t="s">
        <v>666</v>
      </c>
      <c r="C144" t="s">
        <v>667</v>
      </c>
      <c r="D144" t="s">
        <v>668</v>
      </c>
      <c r="E144" t="s">
        <v>667</v>
      </c>
      <c r="F144" t="s">
        <v>611</v>
      </c>
      <c r="I144">
        <v>0</v>
      </c>
    </row>
    <row r="145" spans="2:9" x14ac:dyDescent="0.25">
      <c r="B145" t="s">
        <v>669</v>
      </c>
      <c r="C145" t="s">
        <v>670</v>
      </c>
      <c r="D145" t="s">
        <v>671</v>
      </c>
      <c r="E145" t="s">
        <v>670</v>
      </c>
      <c r="F145" t="s">
        <v>611</v>
      </c>
      <c r="I145">
        <v>0</v>
      </c>
    </row>
    <row r="146" spans="2:9" x14ac:dyDescent="0.25">
      <c r="B146" t="s">
        <v>672</v>
      </c>
      <c r="C146" t="s">
        <v>673</v>
      </c>
      <c r="D146" t="s">
        <v>674</v>
      </c>
      <c r="E146" t="s">
        <v>673</v>
      </c>
      <c r="F146" t="s">
        <v>611</v>
      </c>
      <c r="I146">
        <v>0</v>
      </c>
    </row>
    <row r="147" spans="2:9" x14ac:dyDescent="0.25">
      <c r="B147" t="s">
        <v>675</v>
      </c>
      <c r="C147" t="s">
        <v>676</v>
      </c>
      <c r="D147" t="s">
        <v>677</v>
      </c>
      <c r="E147" t="s">
        <v>676</v>
      </c>
      <c r="F147" t="s">
        <v>611</v>
      </c>
      <c r="I147">
        <v>0</v>
      </c>
    </row>
    <row r="148" spans="2:9" x14ac:dyDescent="0.25">
      <c r="B148" t="s">
        <v>678</v>
      </c>
      <c r="C148" t="s">
        <v>679</v>
      </c>
      <c r="D148" t="s">
        <v>680</v>
      </c>
      <c r="E148" t="s">
        <v>679</v>
      </c>
      <c r="F148" t="s">
        <v>611</v>
      </c>
      <c r="I148">
        <v>0</v>
      </c>
    </row>
    <row r="149" spans="2:9" x14ac:dyDescent="0.25">
      <c r="B149" t="s">
        <v>681</v>
      </c>
      <c r="C149" t="s">
        <v>682</v>
      </c>
      <c r="D149" t="s">
        <v>683</v>
      </c>
      <c r="E149" t="s">
        <v>682</v>
      </c>
      <c r="F149" t="s">
        <v>611</v>
      </c>
      <c r="I149">
        <v>0</v>
      </c>
    </row>
    <row r="150" spans="2:9" x14ac:dyDescent="0.25">
      <c r="B150" t="s">
        <v>684</v>
      </c>
      <c r="C150" t="s">
        <v>685</v>
      </c>
      <c r="D150" t="s">
        <v>686</v>
      </c>
      <c r="E150" t="s">
        <v>685</v>
      </c>
      <c r="F150" t="s">
        <v>611</v>
      </c>
      <c r="I150">
        <v>0</v>
      </c>
    </row>
    <row r="151" spans="2:9" x14ac:dyDescent="0.25">
      <c r="B151" t="s">
        <v>687</v>
      </c>
      <c r="C151" t="s">
        <v>688</v>
      </c>
      <c r="D151" t="s">
        <v>689</v>
      </c>
      <c r="E151" t="s">
        <v>688</v>
      </c>
      <c r="F151" t="s">
        <v>611</v>
      </c>
      <c r="I151">
        <v>0</v>
      </c>
    </row>
    <row r="152" spans="2:9" x14ac:dyDescent="0.25">
      <c r="B152" t="s">
        <v>690</v>
      </c>
      <c r="C152" t="s">
        <v>691</v>
      </c>
      <c r="D152" t="s">
        <v>692</v>
      </c>
      <c r="E152" t="s">
        <v>691</v>
      </c>
      <c r="F152" t="s">
        <v>611</v>
      </c>
      <c r="I152">
        <v>0</v>
      </c>
    </row>
    <row r="153" spans="2:9" x14ac:dyDescent="0.25">
      <c r="B153" t="s">
        <v>693</v>
      </c>
      <c r="C153" t="s">
        <v>694</v>
      </c>
      <c r="D153" t="s">
        <v>695</v>
      </c>
      <c r="E153" t="s">
        <v>694</v>
      </c>
      <c r="F153" t="s">
        <v>611</v>
      </c>
      <c r="I153">
        <v>0</v>
      </c>
    </row>
    <row r="154" spans="2:9" x14ac:dyDescent="0.25">
      <c r="B154" t="s">
        <v>696</v>
      </c>
      <c r="C154" t="s">
        <v>697</v>
      </c>
      <c r="D154" t="s">
        <v>698</v>
      </c>
      <c r="E154" t="s">
        <v>697</v>
      </c>
      <c r="F154" t="s">
        <v>611</v>
      </c>
      <c r="I154">
        <v>0</v>
      </c>
    </row>
    <row r="155" spans="2:9" x14ac:dyDescent="0.25">
      <c r="B155" t="s">
        <v>699</v>
      </c>
      <c r="C155" t="s">
        <v>700</v>
      </c>
      <c r="D155" t="s">
        <v>701</v>
      </c>
      <c r="E155" t="s">
        <v>700</v>
      </c>
      <c r="F155" t="s">
        <v>611</v>
      </c>
      <c r="I155">
        <v>0</v>
      </c>
    </row>
    <row r="156" spans="2:9" x14ac:dyDescent="0.25">
      <c r="B156" t="s">
        <v>702</v>
      </c>
      <c r="C156" t="s">
        <v>703</v>
      </c>
      <c r="D156" t="s">
        <v>704</v>
      </c>
      <c r="E156" t="s">
        <v>703</v>
      </c>
      <c r="F156" t="s">
        <v>611</v>
      </c>
      <c r="I156">
        <v>0</v>
      </c>
    </row>
    <row r="157" spans="2:9" x14ac:dyDescent="0.25">
      <c r="B157" t="s">
        <v>705</v>
      </c>
      <c r="C157" t="s">
        <v>706</v>
      </c>
      <c r="D157" t="s">
        <v>707</v>
      </c>
      <c r="E157" t="s">
        <v>706</v>
      </c>
      <c r="F157" t="s">
        <v>611</v>
      </c>
      <c r="I157">
        <v>0</v>
      </c>
    </row>
    <row r="158" spans="2:9" x14ac:dyDescent="0.25">
      <c r="B158" t="s">
        <v>708</v>
      </c>
      <c r="C158" t="s">
        <v>709</v>
      </c>
      <c r="D158" t="s">
        <v>710</v>
      </c>
      <c r="E158" t="s">
        <v>709</v>
      </c>
      <c r="F158" t="s">
        <v>611</v>
      </c>
      <c r="I158">
        <v>0</v>
      </c>
    </row>
    <row r="159" spans="2:9" x14ac:dyDescent="0.25">
      <c r="B159" t="s">
        <v>711</v>
      </c>
      <c r="C159" t="s">
        <v>712</v>
      </c>
      <c r="D159" t="s">
        <v>713</v>
      </c>
      <c r="E159" t="s">
        <v>712</v>
      </c>
      <c r="F159" t="s">
        <v>611</v>
      </c>
      <c r="I159">
        <v>0</v>
      </c>
    </row>
    <row r="160" spans="2:9" x14ac:dyDescent="0.25">
      <c r="B160" t="s">
        <v>714</v>
      </c>
      <c r="C160" t="s">
        <v>715</v>
      </c>
      <c r="D160" t="s">
        <v>716</v>
      </c>
      <c r="E160" t="s">
        <v>715</v>
      </c>
      <c r="F160" t="s">
        <v>611</v>
      </c>
      <c r="I160">
        <v>0</v>
      </c>
    </row>
    <row r="161" spans="2:9" x14ac:dyDescent="0.25">
      <c r="B161" t="s">
        <v>717</v>
      </c>
      <c r="C161" t="s">
        <v>718</v>
      </c>
      <c r="D161" t="s">
        <v>719</v>
      </c>
      <c r="E161" t="s">
        <v>718</v>
      </c>
      <c r="F161" t="s">
        <v>611</v>
      </c>
      <c r="I161">
        <v>0</v>
      </c>
    </row>
    <row r="162" spans="2:9" x14ac:dyDescent="0.25">
      <c r="B162" t="s">
        <v>720</v>
      </c>
      <c r="C162" t="s">
        <v>721</v>
      </c>
      <c r="D162" t="s">
        <v>722</v>
      </c>
      <c r="E162" t="s">
        <v>721</v>
      </c>
      <c r="F162" t="s">
        <v>611</v>
      </c>
      <c r="I162">
        <v>0</v>
      </c>
    </row>
    <row r="163" spans="2:9" x14ac:dyDescent="0.25">
      <c r="B163" t="s">
        <v>723</v>
      </c>
      <c r="C163" t="s">
        <v>724</v>
      </c>
      <c r="D163" t="s">
        <v>725</v>
      </c>
      <c r="E163" t="s">
        <v>724</v>
      </c>
      <c r="F163" t="s">
        <v>611</v>
      </c>
      <c r="I163">
        <v>0</v>
      </c>
    </row>
    <row r="164" spans="2:9" x14ac:dyDescent="0.25">
      <c r="B164" t="s">
        <v>726</v>
      </c>
      <c r="C164" t="s">
        <v>727</v>
      </c>
      <c r="D164" t="s">
        <v>728</v>
      </c>
      <c r="E164" t="s">
        <v>727</v>
      </c>
      <c r="F164" t="s">
        <v>611</v>
      </c>
      <c r="I164">
        <v>0</v>
      </c>
    </row>
    <row r="165" spans="2:9" x14ac:dyDescent="0.25">
      <c r="B165" t="s">
        <v>729</v>
      </c>
      <c r="C165" t="s">
        <v>730</v>
      </c>
      <c r="D165" t="s">
        <v>731</v>
      </c>
      <c r="E165" t="s">
        <v>730</v>
      </c>
      <c r="F165" t="s">
        <v>611</v>
      </c>
      <c r="I165">
        <v>0</v>
      </c>
    </row>
    <row r="166" spans="2:9" x14ac:dyDescent="0.25">
      <c r="B166" t="s">
        <v>732</v>
      </c>
      <c r="C166" t="s">
        <v>733</v>
      </c>
      <c r="D166" t="s">
        <v>734</v>
      </c>
      <c r="E166" t="s">
        <v>733</v>
      </c>
      <c r="F166" t="s">
        <v>611</v>
      </c>
      <c r="I166">
        <v>0</v>
      </c>
    </row>
    <row r="167" spans="2:9" x14ac:dyDescent="0.25">
      <c r="B167" t="s">
        <v>735</v>
      </c>
      <c r="C167" t="s">
        <v>736</v>
      </c>
      <c r="D167" t="s">
        <v>737</v>
      </c>
      <c r="E167" t="s">
        <v>736</v>
      </c>
      <c r="F167" t="s">
        <v>611</v>
      </c>
      <c r="I167">
        <v>0</v>
      </c>
    </row>
    <row r="168" spans="2:9" x14ac:dyDescent="0.25">
      <c r="B168" t="s">
        <v>738</v>
      </c>
      <c r="C168" t="s">
        <v>739</v>
      </c>
      <c r="D168" t="s">
        <v>740</v>
      </c>
      <c r="E168" t="s">
        <v>739</v>
      </c>
      <c r="F168" t="s">
        <v>611</v>
      </c>
      <c r="I168">
        <v>0</v>
      </c>
    </row>
    <row r="169" spans="2:9" x14ac:dyDescent="0.25">
      <c r="B169" t="s">
        <v>741</v>
      </c>
      <c r="C169" t="s">
        <v>742</v>
      </c>
      <c r="D169" t="s">
        <v>743</v>
      </c>
      <c r="E169" t="s">
        <v>742</v>
      </c>
      <c r="F169" t="s">
        <v>611</v>
      </c>
      <c r="I169">
        <v>0</v>
      </c>
    </row>
    <row r="170" spans="2:9" x14ac:dyDescent="0.25">
      <c r="B170" t="s">
        <v>744</v>
      </c>
      <c r="C170" t="s">
        <v>745</v>
      </c>
      <c r="D170" t="s">
        <v>746</v>
      </c>
      <c r="E170" t="s">
        <v>745</v>
      </c>
      <c r="F170" t="s">
        <v>611</v>
      </c>
      <c r="I170">
        <v>0</v>
      </c>
    </row>
    <row r="171" spans="2:9" x14ac:dyDescent="0.25">
      <c r="B171" t="s">
        <v>747</v>
      </c>
      <c r="C171" t="s">
        <v>748</v>
      </c>
      <c r="D171" t="s">
        <v>749</v>
      </c>
      <c r="E171" t="s">
        <v>748</v>
      </c>
      <c r="F171" t="s">
        <v>611</v>
      </c>
      <c r="I171">
        <v>0</v>
      </c>
    </row>
    <row r="172" spans="2:9" x14ac:dyDescent="0.25">
      <c r="B172" t="s">
        <v>750</v>
      </c>
      <c r="C172" t="s">
        <v>751</v>
      </c>
      <c r="D172" t="s">
        <v>752</v>
      </c>
      <c r="E172" t="s">
        <v>751</v>
      </c>
      <c r="F172" t="s">
        <v>611</v>
      </c>
      <c r="I172">
        <v>0</v>
      </c>
    </row>
    <row r="173" spans="2:9" x14ac:dyDescent="0.25">
      <c r="B173" t="s">
        <v>753</v>
      </c>
      <c r="C173" t="s">
        <v>754</v>
      </c>
      <c r="D173" t="s">
        <v>755</v>
      </c>
      <c r="E173" t="s">
        <v>754</v>
      </c>
      <c r="F173" t="s">
        <v>611</v>
      </c>
      <c r="I173">
        <v>0</v>
      </c>
    </row>
    <row r="174" spans="2:9" x14ac:dyDescent="0.25">
      <c r="B174" t="s">
        <v>756</v>
      </c>
      <c r="C174" t="s">
        <v>757</v>
      </c>
      <c r="D174" t="s">
        <v>758</v>
      </c>
      <c r="E174" t="s">
        <v>757</v>
      </c>
      <c r="F174" t="s">
        <v>611</v>
      </c>
      <c r="I174">
        <v>0</v>
      </c>
    </row>
    <row r="175" spans="2:9" x14ac:dyDescent="0.25">
      <c r="B175" t="s">
        <v>759</v>
      </c>
      <c r="C175" t="s">
        <v>760</v>
      </c>
      <c r="D175" t="s">
        <v>761</v>
      </c>
      <c r="E175" t="s">
        <v>760</v>
      </c>
      <c r="F175" t="s">
        <v>611</v>
      </c>
      <c r="I175">
        <v>0</v>
      </c>
    </row>
    <row r="176" spans="2:9" x14ac:dyDescent="0.25">
      <c r="B176" t="s">
        <v>762</v>
      </c>
      <c r="C176" t="s">
        <v>763</v>
      </c>
      <c r="D176" t="s">
        <v>764</v>
      </c>
      <c r="E176" t="s">
        <v>763</v>
      </c>
      <c r="F176" t="s">
        <v>611</v>
      </c>
      <c r="I176">
        <v>0</v>
      </c>
    </row>
    <row r="177" spans="2:9" x14ac:dyDescent="0.25">
      <c r="B177" t="s">
        <v>765</v>
      </c>
      <c r="C177" t="s">
        <v>766</v>
      </c>
      <c r="D177" t="s">
        <v>767</v>
      </c>
      <c r="E177" t="s">
        <v>766</v>
      </c>
      <c r="F177" t="s">
        <v>611</v>
      </c>
      <c r="I177">
        <v>0</v>
      </c>
    </row>
    <row r="178" spans="2:9" x14ac:dyDescent="0.25">
      <c r="B178" t="s">
        <v>768</v>
      </c>
      <c r="C178" t="s">
        <v>769</v>
      </c>
      <c r="D178" t="s">
        <v>770</v>
      </c>
      <c r="E178" t="s">
        <v>769</v>
      </c>
      <c r="F178" t="s">
        <v>611</v>
      </c>
      <c r="I178">
        <v>0</v>
      </c>
    </row>
    <row r="179" spans="2:9" x14ac:dyDescent="0.25">
      <c r="B179" t="s">
        <v>771</v>
      </c>
      <c r="C179" t="s">
        <v>772</v>
      </c>
      <c r="D179" t="s">
        <v>773</v>
      </c>
      <c r="E179" t="s">
        <v>772</v>
      </c>
      <c r="F179" t="s">
        <v>611</v>
      </c>
      <c r="I179">
        <v>0</v>
      </c>
    </row>
    <row r="180" spans="2:9" x14ac:dyDescent="0.25">
      <c r="B180" t="s">
        <v>774</v>
      </c>
      <c r="C180" t="s">
        <v>775</v>
      </c>
      <c r="D180" t="s">
        <v>776</v>
      </c>
      <c r="E180" t="s">
        <v>775</v>
      </c>
      <c r="F180" t="s">
        <v>611</v>
      </c>
      <c r="I180">
        <v>0</v>
      </c>
    </row>
    <row r="181" spans="2:9" x14ac:dyDescent="0.25">
      <c r="B181" t="s">
        <v>777</v>
      </c>
      <c r="C181" t="s">
        <v>778</v>
      </c>
      <c r="D181" t="s">
        <v>779</v>
      </c>
      <c r="E181" t="s">
        <v>778</v>
      </c>
      <c r="F181" t="s">
        <v>611</v>
      </c>
      <c r="I181">
        <v>0</v>
      </c>
    </row>
    <row r="182" spans="2:9" x14ac:dyDescent="0.25">
      <c r="B182" t="s">
        <v>780</v>
      </c>
      <c r="C182" t="s">
        <v>781</v>
      </c>
      <c r="D182" t="s">
        <v>782</v>
      </c>
      <c r="E182" t="s">
        <v>781</v>
      </c>
      <c r="F182" t="s">
        <v>611</v>
      </c>
      <c r="I182">
        <v>0</v>
      </c>
    </row>
    <row r="183" spans="2:9" x14ac:dyDescent="0.25">
      <c r="B183" t="s">
        <v>783</v>
      </c>
      <c r="C183" t="s">
        <v>784</v>
      </c>
      <c r="D183" t="s">
        <v>785</v>
      </c>
      <c r="E183" t="s">
        <v>784</v>
      </c>
      <c r="F183" t="s">
        <v>611</v>
      </c>
      <c r="I183">
        <v>0</v>
      </c>
    </row>
    <row r="184" spans="2:9" x14ac:dyDescent="0.25">
      <c r="B184" t="s">
        <v>786</v>
      </c>
      <c r="C184" t="s">
        <v>787</v>
      </c>
      <c r="D184" t="s">
        <v>788</v>
      </c>
      <c r="E184" t="s">
        <v>787</v>
      </c>
      <c r="F184" t="s">
        <v>611</v>
      </c>
      <c r="I184">
        <v>0</v>
      </c>
    </row>
    <row r="185" spans="2:9" x14ac:dyDescent="0.25">
      <c r="B185" t="s">
        <v>789</v>
      </c>
      <c r="C185" t="s">
        <v>790</v>
      </c>
      <c r="D185" t="s">
        <v>791</v>
      </c>
      <c r="E185" t="s">
        <v>790</v>
      </c>
      <c r="F185" t="s">
        <v>611</v>
      </c>
      <c r="I185">
        <v>0</v>
      </c>
    </row>
    <row r="186" spans="2:9" x14ac:dyDescent="0.25">
      <c r="B186" t="s">
        <v>792</v>
      </c>
      <c r="C186" t="s">
        <v>793</v>
      </c>
      <c r="D186" t="s">
        <v>794</v>
      </c>
      <c r="E186" t="s">
        <v>793</v>
      </c>
      <c r="F186" t="s">
        <v>611</v>
      </c>
      <c r="I186">
        <v>0</v>
      </c>
    </row>
    <row r="187" spans="2:9" x14ac:dyDescent="0.25">
      <c r="B187" t="s">
        <v>795</v>
      </c>
      <c r="C187" t="s">
        <v>796</v>
      </c>
      <c r="D187" t="s">
        <v>797</v>
      </c>
      <c r="E187" t="s">
        <v>796</v>
      </c>
      <c r="F187" t="s">
        <v>611</v>
      </c>
      <c r="I187">
        <v>0</v>
      </c>
    </row>
    <row r="188" spans="2:9" x14ac:dyDescent="0.25">
      <c r="B188" t="s">
        <v>798</v>
      </c>
      <c r="C188" t="s">
        <v>799</v>
      </c>
      <c r="D188" t="s">
        <v>800</v>
      </c>
      <c r="E188" t="s">
        <v>799</v>
      </c>
      <c r="F188" t="s">
        <v>611</v>
      </c>
      <c r="I188">
        <v>0</v>
      </c>
    </row>
    <row r="189" spans="2:9" x14ac:dyDescent="0.25">
      <c r="B189" t="s">
        <v>801</v>
      </c>
      <c r="C189" t="s">
        <v>802</v>
      </c>
      <c r="D189" t="s">
        <v>803</v>
      </c>
      <c r="E189" t="s">
        <v>802</v>
      </c>
      <c r="F189" t="s">
        <v>611</v>
      </c>
      <c r="I189">
        <v>0</v>
      </c>
    </row>
    <row r="190" spans="2:9" x14ac:dyDescent="0.25">
      <c r="B190" t="s">
        <v>804</v>
      </c>
      <c r="C190" t="s">
        <v>805</v>
      </c>
      <c r="D190" t="s">
        <v>806</v>
      </c>
      <c r="E190" t="s">
        <v>805</v>
      </c>
      <c r="F190" t="s">
        <v>611</v>
      </c>
      <c r="I190">
        <v>0</v>
      </c>
    </row>
    <row r="191" spans="2:9" x14ac:dyDescent="0.25">
      <c r="B191" t="s">
        <v>807</v>
      </c>
      <c r="C191" t="s">
        <v>808</v>
      </c>
      <c r="D191" t="s">
        <v>809</v>
      </c>
      <c r="E191" t="s">
        <v>808</v>
      </c>
      <c r="F191" t="s">
        <v>611</v>
      </c>
      <c r="I191">
        <v>0</v>
      </c>
    </row>
    <row r="192" spans="2:9" x14ac:dyDescent="0.25">
      <c r="B192" t="s">
        <v>810</v>
      </c>
      <c r="C192" t="s">
        <v>811</v>
      </c>
      <c r="D192" t="s">
        <v>812</v>
      </c>
      <c r="E192" t="s">
        <v>811</v>
      </c>
      <c r="F192" t="s">
        <v>611</v>
      </c>
      <c r="I192">
        <v>0</v>
      </c>
    </row>
    <row r="193" spans="2:9" x14ac:dyDescent="0.25">
      <c r="B193" t="s">
        <v>813</v>
      </c>
      <c r="C193" t="s">
        <v>814</v>
      </c>
      <c r="D193" t="s">
        <v>815</v>
      </c>
      <c r="E193" t="s">
        <v>814</v>
      </c>
      <c r="F193" t="s">
        <v>611</v>
      </c>
      <c r="I193">
        <v>0</v>
      </c>
    </row>
    <row r="194" spans="2:9" x14ac:dyDescent="0.25">
      <c r="B194" t="s">
        <v>816</v>
      </c>
      <c r="C194" t="s">
        <v>817</v>
      </c>
      <c r="D194" t="s">
        <v>818</v>
      </c>
      <c r="E194" t="s">
        <v>817</v>
      </c>
      <c r="F194" t="s">
        <v>611</v>
      </c>
      <c r="I194">
        <v>0</v>
      </c>
    </row>
    <row r="195" spans="2:9" x14ac:dyDescent="0.25">
      <c r="B195" t="s">
        <v>819</v>
      </c>
      <c r="C195" t="s">
        <v>820</v>
      </c>
      <c r="D195" t="s">
        <v>821</v>
      </c>
      <c r="E195" t="s">
        <v>820</v>
      </c>
      <c r="F195" t="s">
        <v>611</v>
      </c>
      <c r="I195">
        <v>0</v>
      </c>
    </row>
    <row r="196" spans="2:9" x14ac:dyDescent="0.25">
      <c r="B196" t="s">
        <v>822</v>
      </c>
      <c r="C196" t="s">
        <v>823</v>
      </c>
      <c r="D196" t="s">
        <v>824</v>
      </c>
      <c r="E196" t="s">
        <v>823</v>
      </c>
      <c r="F196" t="s">
        <v>611</v>
      </c>
      <c r="I196">
        <v>0</v>
      </c>
    </row>
    <row r="197" spans="2:9" x14ac:dyDescent="0.25">
      <c r="B197" t="s">
        <v>825</v>
      </c>
      <c r="C197" t="s">
        <v>826</v>
      </c>
      <c r="D197" t="s">
        <v>827</v>
      </c>
      <c r="E197" t="s">
        <v>826</v>
      </c>
      <c r="F197" t="s">
        <v>611</v>
      </c>
      <c r="I197">
        <v>0</v>
      </c>
    </row>
    <row r="198" spans="2:9" x14ac:dyDescent="0.25">
      <c r="B198" t="s">
        <v>828</v>
      </c>
      <c r="C198" t="s">
        <v>829</v>
      </c>
      <c r="D198" t="s">
        <v>830</v>
      </c>
      <c r="E198" t="s">
        <v>829</v>
      </c>
      <c r="F198" t="s">
        <v>611</v>
      </c>
      <c r="I198">
        <v>0</v>
      </c>
    </row>
    <row r="199" spans="2:9" x14ac:dyDescent="0.25">
      <c r="B199" t="s">
        <v>831</v>
      </c>
      <c r="C199" t="s">
        <v>832</v>
      </c>
      <c r="D199" t="s">
        <v>833</v>
      </c>
      <c r="E199" t="s">
        <v>832</v>
      </c>
      <c r="F199" t="s">
        <v>611</v>
      </c>
      <c r="I199">
        <v>0</v>
      </c>
    </row>
    <row r="200" spans="2:9" x14ac:dyDescent="0.25">
      <c r="B200" t="s">
        <v>834</v>
      </c>
      <c r="C200" t="s">
        <v>835</v>
      </c>
      <c r="D200" t="s">
        <v>836</v>
      </c>
      <c r="E200" t="s">
        <v>835</v>
      </c>
      <c r="F200" t="s">
        <v>611</v>
      </c>
      <c r="I200">
        <v>0</v>
      </c>
    </row>
    <row r="201" spans="2:9" x14ac:dyDescent="0.25">
      <c r="B201" t="s">
        <v>837</v>
      </c>
      <c r="C201" t="s">
        <v>838</v>
      </c>
      <c r="D201" t="s">
        <v>839</v>
      </c>
      <c r="E201" t="s">
        <v>838</v>
      </c>
      <c r="F201" t="s">
        <v>611</v>
      </c>
      <c r="I201">
        <v>0</v>
      </c>
    </row>
    <row r="202" spans="2:9" x14ac:dyDescent="0.25">
      <c r="B202" t="s">
        <v>840</v>
      </c>
      <c r="C202" t="s">
        <v>841</v>
      </c>
      <c r="D202" t="s">
        <v>842</v>
      </c>
      <c r="E202" t="s">
        <v>841</v>
      </c>
      <c r="F202" t="s">
        <v>611</v>
      </c>
      <c r="I202">
        <v>0</v>
      </c>
    </row>
    <row r="203" spans="2:9" x14ac:dyDescent="0.25">
      <c r="B203" t="s">
        <v>843</v>
      </c>
      <c r="C203" t="s">
        <v>844</v>
      </c>
      <c r="D203" t="s">
        <v>845</v>
      </c>
      <c r="E203" t="s">
        <v>844</v>
      </c>
      <c r="F203" t="s">
        <v>611</v>
      </c>
      <c r="I203">
        <v>0</v>
      </c>
    </row>
    <row r="204" spans="2:9" x14ac:dyDescent="0.25">
      <c r="B204" t="s">
        <v>846</v>
      </c>
      <c r="C204" t="s">
        <v>847</v>
      </c>
      <c r="D204" t="s">
        <v>848</v>
      </c>
      <c r="E204" t="s">
        <v>847</v>
      </c>
      <c r="F204" t="s">
        <v>611</v>
      </c>
      <c r="I204">
        <v>0</v>
      </c>
    </row>
    <row r="205" spans="2:9" x14ac:dyDescent="0.25">
      <c r="B205" t="s">
        <v>849</v>
      </c>
      <c r="C205" t="s">
        <v>850</v>
      </c>
      <c r="D205" t="s">
        <v>851</v>
      </c>
      <c r="E205" t="s">
        <v>850</v>
      </c>
      <c r="F205" t="s">
        <v>611</v>
      </c>
      <c r="I205">
        <v>0</v>
      </c>
    </row>
    <row r="206" spans="2:9" x14ac:dyDescent="0.25">
      <c r="B206" t="s">
        <v>852</v>
      </c>
      <c r="C206" t="s">
        <v>853</v>
      </c>
      <c r="D206" t="s">
        <v>854</v>
      </c>
      <c r="E206" t="s">
        <v>853</v>
      </c>
      <c r="F206" t="s">
        <v>611</v>
      </c>
      <c r="I206">
        <v>0</v>
      </c>
    </row>
    <row r="207" spans="2:9" x14ac:dyDescent="0.25">
      <c r="B207" t="s">
        <v>855</v>
      </c>
      <c r="C207" t="s">
        <v>856</v>
      </c>
      <c r="D207" t="s">
        <v>857</v>
      </c>
      <c r="E207" t="s">
        <v>856</v>
      </c>
      <c r="F207" t="s">
        <v>858</v>
      </c>
      <c r="I207">
        <v>0</v>
      </c>
    </row>
    <row r="208" spans="2:9" x14ac:dyDescent="0.25">
      <c r="B208" t="s">
        <v>859</v>
      </c>
      <c r="C208" t="s">
        <v>860</v>
      </c>
      <c r="D208" t="s">
        <v>861</v>
      </c>
      <c r="E208" t="s">
        <v>860</v>
      </c>
      <c r="F208" t="s">
        <v>858</v>
      </c>
      <c r="I208">
        <v>0</v>
      </c>
    </row>
    <row r="209" spans="2:9" x14ac:dyDescent="0.25">
      <c r="B209" t="s">
        <v>862</v>
      </c>
      <c r="C209" t="s">
        <v>863</v>
      </c>
      <c r="D209" t="s">
        <v>864</v>
      </c>
      <c r="E209" t="s">
        <v>863</v>
      </c>
      <c r="F209" t="s">
        <v>858</v>
      </c>
      <c r="I209">
        <v>0</v>
      </c>
    </row>
    <row r="210" spans="2:9" x14ac:dyDescent="0.25">
      <c r="B210" t="s">
        <v>865</v>
      </c>
      <c r="C210" t="s">
        <v>866</v>
      </c>
      <c r="D210" t="s">
        <v>867</v>
      </c>
      <c r="E210" t="s">
        <v>866</v>
      </c>
      <c r="F210" t="s">
        <v>858</v>
      </c>
      <c r="I210">
        <v>0</v>
      </c>
    </row>
    <row r="211" spans="2:9" x14ac:dyDescent="0.25">
      <c r="B211" t="s">
        <v>868</v>
      </c>
      <c r="C211" t="s">
        <v>869</v>
      </c>
      <c r="D211" t="s">
        <v>870</v>
      </c>
      <c r="E211" t="s">
        <v>869</v>
      </c>
      <c r="F211" t="s">
        <v>858</v>
      </c>
      <c r="I211">
        <v>0</v>
      </c>
    </row>
    <row r="212" spans="2:9" x14ac:dyDescent="0.25">
      <c r="B212" t="s">
        <v>871</v>
      </c>
      <c r="C212" t="s">
        <v>872</v>
      </c>
      <c r="D212" t="s">
        <v>873</v>
      </c>
      <c r="E212" t="s">
        <v>872</v>
      </c>
      <c r="F212" t="s">
        <v>858</v>
      </c>
      <c r="I212">
        <v>0</v>
      </c>
    </row>
    <row r="213" spans="2:9" x14ac:dyDescent="0.25">
      <c r="B213" t="s">
        <v>874</v>
      </c>
      <c r="C213" t="s">
        <v>875</v>
      </c>
      <c r="D213" t="s">
        <v>876</v>
      </c>
      <c r="E213" t="s">
        <v>875</v>
      </c>
      <c r="F213" t="s">
        <v>858</v>
      </c>
      <c r="I213">
        <v>0</v>
      </c>
    </row>
    <row r="214" spans="2:9" x14ac:dyDescent="0.25">
      <c r="B214" t="s">
        <v>877</v>
      </c>
      <c r="C214" t="s">
        <v>878</v>
      </c>
      <c r="D214" t="s">
        <v>879</v>
      </c>
      <c r="E214" t="s">
        <v>878</v>
      </c>
      <c r="F214" t="s">
        <v>858</v>
      </c>
      <c r="I214">
        <v>0</v>
      </c>
    </row>
    <row r="215" spans="2:9" x14ac:dyDescent="0.25">
      <c r="B215" t="s">
        <v>880</v>
      </c>
      <c r="C215" t="s">
        <v>881</v>
      </c>
      <c r="D215" t="s">
        <v>882</v>
      </c>
      <c r="E215" t="s">
        <v>881</v>
      </c>
      <c r="F215" t="s">
        <v>858</v>
      </c>
      <c r="I215">
        <v>0</v>
      </c>
    </row>
    <row r="216" spans="2:9" x14ac:dyDescent="0.25">
      <c r="B216" t="s">
        <v>883</v>
      </c>
      <c r="C216" t="s">
        <v>884</v>
      </c>
      <c r="D216" t="s">
        <v>885</v>
      </c>
      <c r="E216" t="s">
        <v>884</v>
      </c>
      <c r="F216" t="s">
        <v>858</v>
      </c>
      <c r="I216">
        <v>0</v>
      </c>
    </row>
    <row r="217" spans="2:9" x14ac:dyDescent="0.25">
      <c r="B217" t="s">
        <v>886</v>
      </c>
      <c r="C217" t="s">
        <v>887</v>
      </c>
      <c r="D217" t="s">
        <v>888</v>
      </c>
      <c r="E217" t="s">
        <v>887</v>
      </c>
      <c r="F217" t="s">
        <v>858</v>
      </c>
      <c r="I217">
        <v>0</v>
      </c>
    </row>
    <row r="218" spans="2:9" x14ac:dyDescent="0.25">
      <c r="B218" t="s">
        <v>889</v>
      </c>
      <c r="C218" t="s">
        <v>890</v>
      </c>
      <c r="D218" t="s">
        <v>891</v>
      </c>
      <c r="E218" t="s">
        <v>890</v>
      </c>
      <c r="F218" t="s">
        <v>858</v>
      </c>
      <c r="I218">
        <v>0</v>
      </c>
    </row>
    <row r="219" spans="2:9" x14ac:dyDescent="0.25">
      <c r="B219" t="s">
        <v>892</v>
      </c>
      <c r="C219" t="s">
        <v>893</v>
      </c>
      <c r="D219" t="s">
        <v>894</v>
      </c>
      <c r="E219" t="s">
        <v>893</v>
      </c>
      <c r="F219" t="s">
        <v>858</v>
      </c>
      <c r="I219">
        <v>0</v>
      </c>
    </row>
    <row r="220" spans="2:9" x14ac:dyDescent="0.25">
      <c r="B220" t="s">
        <v>895</v>
      </c>
      <c r="C220" t="s">
        <v>896</v>
      </c>
      <c r="D220" t="s">
        <v>897</v>
      </c>
      <c r="E220" t="s">
        <v>896</v>
      </c>
      <c r="F220" t="s">
        <v>858</v>
      </c>
      <c r="I220">
        <v>0</v>
      </c>
    </row>
    <row r="221" spans="2:9" x14ac:dyDescent="0.25">
      <c r="B221" t="s">
        <v>898</v>
      </c>
      <c r="C221" t="s">
        <v>899</v>
      </c>
      <c r="D221" t="s">
        <v>900</v>
      </c>
      <c r="E221" t="s">
        <v>899</v>
      </c>
      <c r="F221" t="s">
        <v>858</v>
      </c>
      <c r="I221">
        <v>0</v>
      </c>
    </row>
    <row r="222" spans="2:9" x14ac:dyDescent="0.25">
      <c r="B222" t="s">
        <v>901</v>
      </c>
      <c r="C222" t="s">
        <v>902</v>
      </c>
      <c r="D222" t="s">
        <v>903</v>
      </c>
      <c r="E222" t="s">
        <v>902</v>
      </c>
      <c r="F222" t="s">
        <v>858</v>
      </c>
      <c r="I222">
        <v>0</v>
      </c>
    </row>
    <row r="223" spans="2:9" x14ac:dyDescent="0.25">
      <c r="B223" t="s">
        <v>904</v>
      </c>
      <c r="C223" t="s">
        <v>905</v>
      </c>
      <c r="D223" t="s">
        <v>906</v>
      </c>
      <c r="E223" t="s">
        <v>905</v>
      </c>
      <c r="F223" t="s">
        <v>858</v>
      </c>
      <c r="I223">
        <v>0</v>
      </c>
    </row>
    <row r="224" spans="2:9" x14ac:dyDescent="0.25">
      <c r="B224" t="s">
        <v>907</v>
      </c>
      <c r="C224" t="s">
        <v>908</v>
      </c>
      <c r="D224" t="s">
        <v>909</v>
      </c>
      <c r="E224" t="s">
        <v>908</v>
      </c>
      <c r="F224" t="s">
        <v>858</v>
      </c>
      <c r="I224">
        <v>0</v>
      </c>
    </row>
    <row r="225" spans="2:9" x14ac:dyDescent="0.25">
      <c r="B225" t="s">
        <v>910</v>
      </c>
      <c r="C225" t="s">
        <v>911</v>
      </c>
      <c r="D225" t="s">
        <v>912</v>
      </c>
      <c r="E225" t="s">
        <v>911</v>
      </c>
      <c r="F225" t="s">
        <v>858</v>
      </c>
      <c r="I225">
        <v>0</v>
      </c>
    </row>
    <row r="226" spans="2:9" x14ac:dyDescent="0.25">
      <c r="B226" t="s">
        <v>913</v>
      </c>
      <c r="C226" t="s">
        <v>914</v>
      </c>
      <c r="D226" t="s">
        <v>915</v>
      </c>
      <c r="E226" t="s">
        <v>914</v>
      </c>
      <c r="F226" t="s">
        <v>858</v>
      </c>
      <c r="I226">
        <v>0</v>
      </c>
    </row>
    <row r="227" spans="2:9" x14ac:dyDescent="0.25">
      <c r="B227" t="s">
        <v>916</v>
      </c>
      <c r="C227" t="s">
        <v>917</v>
      </c>
      <c r="D227" t="s">
        <v>918</v>
      </c>
      <c r="E227" t="s">
        <v>917</v>
      </c>
      <c r="F227" t="s">
        <v>858</v>
      </c>
      <c r="I227">
        <v>0</v>
      </c>
    </row>
    <row r="228" spans="2:9" x14ac:dyDescent="0.25">
      <c r="B228" t="s">
        <v>919</v>
      </c>
      <c r="C228" t="s">
        <v>920</v>
      </c>
      <c r="D228" t="s">
        <v>921</v>
      </c>
      <c r="E228" t="s">
        <v>920</v>
      </c>
      <c r="F228" t="s">
        <v>858</v>
      </c>
      <c r="I228">
        <v>0</v>
      </c>
    </row>
    <row r="229" spans="2:9" x14ac:dyDescent="0.25">
      <c r="B229" t="s">
        <v>922</v>
      </c>
      <c r="C229" t="s">
        <v>923</v>
      </c>
      <c r="D229" t="s">
        <v>924</v>
      </c>
      <c r="E229" t="s">
        <v>923</v>
      </c>
      <c r="F229" t="s">
        <v>858</v>
      </c>
      <c r="I229">
        <v>0</v>
      </c>
    </row>
    <row r="230" spans="2:9" x14ac:dyDescent="0.25">
      <c r="B230" t="s">
        <v>925</v>
      </c>
      <c r="C230" t="s">
        <v>926</v>
      </c>
      <c r="D230" t="s">
        <v>927</v>
      </c>
      <c r="E230" t="s">
        <v>926</v>
      </c>
      <c r="F230" t="s">
        <v>858</v>
      </c>
      <c r="I230">
        <v>0</v>
      </c>
    </row>
    <row r="231" spans="2:9" x14ac:dyDescent="0.25">
      <c r="B231" t="s">
        <v>928</v>
      </c>
      <c r="C231" t="s">
        <v>929</v>
      </c>
      <c r="D231" t="s">
        <v>930</v>
      </c>
      <c r="E231" t="s">
        <v>929</v>
      </c>
      <c r="F231" t="s">
        <v>858</v>
      </c>
      <c r="I231">
        <v>0</v>
      </c>
    </row>
    <row r="232" spans="2:9" x14ac:dyDescent="0.25">
      <c r="B232" t="s">
        <v>931</v>
      </c>
      <c r="C232" t="s">
        <v>932</v>
      </c>
      <c r="D232" t="s">
        <v>933</v>
      </c>
      <c r="E232" t="s">
        <v>932</v>
      </c>
      <c r="F232" t="s">
        <v>858</v>
      </c>
      <c r="I232">
        <v>0</v>
      </c>
    </row>
    <row r="233" spans="2:9" x14ac:dyDescent="0.25">
      <c r="B233" t="s">
        <v>934</v>
      </c>
      <c r="C233" t="s">
        <v>935</v>
      </c>
      <c r="D233" t="s">
        <v>936</v>
      </c>
      <c r="E233" t="s">
        <v>935</v>
      </c>
      <c r="F233" t="s">
        <v>858</v>
      </c>
      <c r="I233">
        <v>0</v>
      </c>
    </row>
    <row r="234" spans="2:9" x14ac:dyDescent="0.25">
      <c r="B234" t="s">
        <v>937</v>
      </c>
      <c r="C234" t="s">
        <v>938</v>
      </c>
      <c r="D234" t="s">
        <v>939</v>
      </c>
      <c r="E234" t="s">
        <v>938</v>
      </c>
      <c r="F234" t="s">
        <v>858</v>
      </c>
      <c r="I234">
        <v>0</v>
      </c>
    </row>
    <row r="235" spans="2:9" x14ac:dyDescent="0.25">
      <c r="B235" t="s">
        <v>940</v>
      </c>
      <c r="C235" t="s">
        <v>941</v>
      </c>
      <c r="D235" t="s">
        <v>942</v>
      </c>
      <c r="E235" t="s">
        <v>941</v>
      </c>
      <c r="F235" t="s">
        <v>858</v>
      </c>
      <c r="I235">
        <v>0</v>
      </c>
    </row>
    <row r="236" spans="2:9" x14ac:dyDescent="0.25">
      <c r="B236" t="s">
        <v>943</v>
      </c>
      <c r="C236" t="s">
        <v>944</v>
      </c>
      <c r="D236" t="s">
        <v>945</v>
      </c>
      <c r="E236" t="s">
        <v>944</v>
      </c>
      <c r="F236" t="s">
        <v>858</v>
      </c>
      <c r="I236">
        <v>0</v>
      </c>
    </row>
    <row r="237" spans="2:9" x14ac:dyDescent="0.25">
      <c r="B237" t="s">
        <v>946</v>
      </c>
      <c r="C237" t="s">
        <v>947</v>
      </c>
      <c r="D237" t="s">
        <v>948</v>
      </c>
      <c r="E237" t="s">
        <v>947</v>
      </c>
      <c r="F237" t="s">
        <v>858</v>
      </c>
      <c r="I237">
        <v>0</v>
      </c>
    </row>
    <row r="238" spans="2:9" x14ac:dyDescent="0.25">
      <c r="B238" t="s">
        <v>949</v>
      </c>
      <c r="C238" t="s">
        <v>950</v>
      </c>
      <c r="D238" t="s">
        <v>951</v>
      </c>
      <c r="E238" t="s">
        <v>950</v>
      </c>
      <c r="F238" t="s">
        <v>858</v>
      </c>
      <c r="I238">
        <v>0</v>
      </c>
    </row>
    <row r="239" spans="2:9" x14ac:dyDescent="0.25">
      <c r="B239" t="s">
        <v>952</v>
      </c>
      <c r="C239" t="s">
        <v>953</v>
      </c>
      <c r="D239" t="s">
        <v>954</v>
      </c>
      <c r="E239" t="s">
        <v>953</v>
      </c>
      <c r="F239" t="s">
        <v>858</v>
      </c>
      <c r="I239">
        <v>0</v>
      </c>
    </row>
    <row r="240" spans="2:9" x14ac:dyDescent="0.25">
      <c r="B240" t="s">
        <v>955</v>
      </c>
      <c r="C240" t="s">
        <v>956</v>
      </c>
      <c r="D240" t="s">
        <v>957</v>
      </c>
      <c r="E240" t="s">
        <v>956</v>
      </c>
      <c r="F240" t="s">
        <v>858</v>
      </c>
      <c r="I240">
        <v>0</v>
      </c>
    </row>
    <row r="241" spans="2:9" x14ac:dyDescent="0.25">
      <c r="B241" t="s">
        <v>958</v>
      </c>
      <c r="C241" t="s">
        <v>959</v>
      </c>
      <c r="D241" t="s">
        <v>960</v>
      </c>
      <c r="E241" t="s">
        <v>959</v>
      </c>
      <c r="F241" t="s">
        <v>858</v>
      </c>
      <c r="I241">
        <v>0</v>
      </c>
    </row>
    <row r="242" spans="2:9" x14ac:dyDescent="0.25">
      <c r="B242" t="s">
        <v>961</v>
      </c>
      <c r="C242" t="s">
        <v>962</v>
      </c>
      <c r="D242" t="s">
        <v>963</v>
      </c>
      <c r="E242" t="s">
        <v>962</v>
      </c>
      <c r="F242" t="s">
        <v>858</v>
      </c>
      <c r="I242">
        <v>0</v>
      </c>
    </row>
    <row r="243" spans="2:9" x14ac:dyDescent="0.25">
      <c r="B243" t="s">
        <v>964</v>
      </c>
      <c r="C243" t="s">
        <v>965</v>
      </c>
      <c r="D243" t="s">
        <v>966</v>
      </c>
      <c r="E243" t="s">
        <v>965</v>
      </c>
      <c r="F243" t="s">
        <v>858</v>
      </c>
      <c r="I243">
        <v>0</v>
      </c>
    </row>
    <row r="244" spans="2:9" x14ac:dyDescent="0.25">
      <c r="B244" t="s">
        <v>967</v>
      </c>
      <c r="C244" t="s">
        <v>968</v>
      </c>
      <c r="D244" t="s">
        <v>969</v>
      </c>
      <c r="E244" t="s">
        <v>968</v>
      </c>
      <c r="F244" t="s">
        <v>858</v>
      </c>
      <c r="I244">
        <v>0</v>
      </c>
    </row>
    <row r="245" spans="2:9" x14ac:dyDescent="0.25">
      <c r="B245" t="s">
        <v>970</v>
      </c>
      <c r="C245" t="s">
        <v>971</v>
      </c>
      <c r="D245" t="s">
        <v>972</v>
      </c>
      <c r="E245" t="s">
        <v>971</v>
      </c>
      <c r="F245" t="s">
        <v>858</v>
      </c>
      <c r="I245">
        <v>0</v>
      </c>
    </row>
    <row r="246" spans="2:9" x14ac:dyDescent="0.25">
      <c r="B246" t="s">
        <v>973</v>
      </c>
      <c r="C246" t="s">
        <v>974</v>
      </c>
      <c r="D246" t="s">
        <v>975</v>
      </c>
      <c r="E246" t="s">
        <v>974</v>
      </c>
      <c r="F246" t="s">
        <v>858</v>
      </c>
      <c r="I246">
        <v>0</v>
      </c>
    </row>
    <row r="247" spans="2:9" x14ac:dyDescent="0.25">
      <c r="B247" t="s">
        <v>976</v>
      </c>
      <c r="C247" t="s">
        <v>977</v>
      </c>
      <c r="D247" t="s">
        <v>978</v>
      </c>
      <c r="E247" t="s">
        <v>977</v>
      </c>
      <c r="F247" t="s">
        <v>858</v>
      </c>
      <c r="I247">
        <v>0</v>
      </c>
    </row>
    <row r="248" spans="2:9" x14ac:dyDescent="0.25">
      <c r="B248" t="s">
        <v>979</v>
      </c>
      <c r="C248" t="s">
        <v>980</v>
      </c>
      <c r="D248" t="s">
        <v>981</v>
      </c>
      <c r="E248" t="s">
        <v>980</v>
      </c>
      <c r="F248" t="s">
        <v>858</v>
      </c>
      <c r="I248">
        <v>0</v>
      </c>
    </row>
    <row r="249" spans="2:9" x14ac:dyDescent="0.25">
      <c r="B249" t="s">
        <v>982</v>
      </c>
      <c r="C249" t="s">
        <v>983</v>
      </c>
      <c r="D249" t="s">
        <v>984</v>
      </c>
      <c r="E249" t="s">
        <v>983</v>
      </c>
      <c r="F249" t="s">
        <v>858</v>
      </c>
      <c r="I249">
        <v>0</v>
      </c>
    </row>
    <row r="250" spans="2:9" x14ac:dyDescent="0.25">
      <c r="B250" t="s">
        <v>985</v>
      </c>
      <c r="C250" t="s">
        <v>986</v>
      </c>
      <c r="D250" t="s">
        <v>987</v>
      </c>
      <c r="E250" t="s">
        <v>986</v>
      </c>
      <c r="F250" t="s">
        <v>858</v>
      </c>
      <c r="I250">
        <v>0</v>
      </c>
    </row>
    <row r="251" spans="2:9" x14ac:dyDescent="0.25">
      <c r="B251" t="s">
        <v>988</v>
      </c>
      <c r="C251" t="s">
        <v>989</v>
      </c>
      <c r="D251" t="s">
        <v>990</v>
      </c>
      <c r="E251" t="s">
        <v>989</v>
      </c>
      <c r="F251" t="s">
        <v>858</v>
      </c>
      <c r="I251">
        <v>0</v>
      </c>
    </row>
    <row r="252" spans="2:9" x14ac:dyDescent="0.25">
      <c r="B252" t="s">
        <v>991</v>
      </c>
      <c r="C252" t="s">
        <v>992</v>
      </c>
      <c r="D252" t="s">
        <v>993</v>
      </c>
      <c r="E252" t="s">
        <v>992</v>
      </c>
      <c r="F252" t="s">
        <v>858</v>
      </c>
      <c r="I252">
        <v>0</v>
      </c>
    </row>
    <row r="253" spans="2:9" x14ac:dyDescent="0.25">
      <c r="B253" t="s">
        <v>994</v>
      </c>
      <c r="C253" t="s">
        <v>995</v>
      </c>
      <c r="D253" t="s">
        <v>996</v>
      </c>
      <c r="E253" t="s">
        <v>995</v>
      </c>
      <c r="F253" t="s">
        <v>858</v>
      </c>
      <c r="I253">
        <v>0</v>
      </c>
    </row>
    <row r="254" spans="2:9" x14ac:dyDescent="0.25">
      <c r="B254" t="s">
        <v>997</v>
      </c>
      <c r="C254" t="s">
        <v>998</v>
      </c>
      <c r="D254" t="s">
        <v>999</v>
      </c>
      <c r="E254" t="s">
        <v>998</v>
      </c>
      <c r="F254" t="s">
        <v>858</v>
      </c>
      <c r="I254">
        <v>0</v>
      </c>
    </row>
    <row r="255" spans="2:9" x14ac:dyDescent="0.25">
      <c r="B255" t="s">
        <v>1000</v>
      </c>
      <c r="C255" t="s">
        <v>1001</v>
      </c>
      <c r="D255" t="s">
        <v>1002</v>
      </c>
      <c r="E255" t="s">
        <v>1001</v>
      </c>
      <c r="F255" t="s">
        <v>858</v>
      </c>
      <c r="I255">
        <v>0</v>
      </c>
    </row>
    <row r="256" spans="2:9" x14ac:dyDescent="0.25">
      <c r="B256" t="s">
        <v>1003</v>
      </c>
      <c r="C256" t="s">
        <v>1004</v>
      </c>
      <c r="D256" t="s">
        <v>1005</v>
      </c>
      <c r="E256" t="s">
        <v>1004</v>
      </c>
      <c r="F256" t="s">
        <v>858</v>
      </c>
      <c r="I256">
        <v>0</v>
      </c>
    </row>
    <row r="257" spans="2:9" x14ac:dyDescent="0.25">
      <c r="B257" t="s">
        <v>1006</v>
      </c>
      <c r="C257" t="s">
        <v>1007</v>
      </c>
      <c r="D257" t="s">
        <v>1008</v>
      </c>
      <c r="E257" t="s">
        <v>1007</v>
      </c>
      <c r="F257" t="s">
        <v>858</v>
      </c>
      <c r="I257">
        <v>0</v>
      </c>
    </row>
    <row r="258" spans="2:9" x14ac:dyDescent="0.25">
      <c r="B258" t="s">
        <v>1009</v>
      </c>
      <c r="C258" t="s">
        <v>1010</v>
      </c>
      <c r="D258" t="s">
        <v>1011</v>
      </c>
      <c r="E258" t="s">
        <v>1010</v>
      </c>
      <c r="F258" t="s">
        <v>858</v>
      </c>
      <c r="I258">
        <v>0</v>
      </c>
    </row>
    <row r="259" spans="2:9" x14ac:dyDescent="0.25">
      <c r="B259" t="s">
        <v>1012</v>
      </c>
      <c r="C259" t="s">
        <v>1013</v>
      </c>
      <c r="D259" t="s">
        <v>1014</v>
      </c>
      <c r="E259" t="s">
        <v>1013</v>
      </c>
      <c r="F259" t="s">
        <v>858</v>
      </c>
      <c r="I259">
        <v>0</v>
      </c>
    </row>
    <row r="260" spans="2:9" x14ac:dyDescent="0.25">
      <c r="B260" t="s">
        <v>1015</v>
      </c>
      <c r="C260" t="s">
        <v>1016</v>
      </c>
      <c r="D260" t="s">
        <v>1017</v>
      </c>
      <c r="E260" t="s">
        <v>1016</v>
      </c>
      <c r="F260" t="s">
        <v>858</v>
      </c>
      <c r="I260">
        <v>0</v>
      </c>
    </row>
    <row r="261" spans="2:9" x14ac:dyDescent="0.25">
      <c r="B261" t="s">
        <v>1018</v>
      </c>
      <c r="C261" t="s">
        <v>1019</v>
      </c>
      <c r="D261" t="s">
        <v>524</v>
      </c>
      <c r="E261" t="s">
        <v>1019</v>
      </c>
      <c r="F261" t="s">
        <v>858</v>
      </c>
      <c r="I261">
        <v>0</v>
      </c>
    </row>
    <row r="262" spans="2:9" x14ac:dyDescent="0.25">
      <c r="B262" t="s">
        <v>1020</v>
      </c>
      <c r="C262" t="s">
        <v>1021</v>
      </c>
      <c r="D262" t="s">
        <v>1022</v>
      </c>
      <c r="E262" t="s">
        <v>1021</v>
      </c>
      <c r="F262" t="s">
        <v>858</v>
      </c>
      <c r="I262">
        <v>0</v>
      </c>
    </row>
    <row r="263" spans="2:9" x14ac:dyDescent="0.25">
      <c r="B263" t="s">
        <v>1023</v>
      </c>
      <c r="C263" t="s">
        <v>1024</v>
      </c>
      <c r="D263" t="s">
        <v>1025</v>
      </c>
      <c r="E263" t="s">
        <v>1024</v>
      </c>
      <c r="F263" t="s">
        <v>858</v>
      </c>
      <c r="I263">
        <v>0</v>
      </c>
    </row>
    <row r="264" spans="2:9" x14ac:dyDescent="0.25">
      <c r="B264" t="s">
        <v>1026</v>
      </c>
      <c r="C264" t="s">
        <v>1027</v>
      </c>
      <c r="D264" t="s">
        <v>1028</v>
      </c>
      <c r="E264" t="s">
        <v>1027</v>
      </c>
      <c r="F264" t="s">
        <v>858</v>
      </c>
      <c r="I264">
        <v>0</v>
      </c>
    </row>
    <row r="265" spans="2:9" x14ac:dyDescent="0.25">
      <c r="B265" t="s">
        <v>1029</v>
      </c>
      <c r="C265" t="s">
        <v>1030</v>
      </c>
      <c r="D265" t="s">
        <v>1031</v>
      </c>
      <c r="E265" t="s">
        <v>1030</v>
      </c>
      <c r="F265" t="s">
        <v>858</v>
      </c>
      <c r="I265">
        <v>0</v>
      </c>
    </row>
    <row r="266" spans="2:9" x14ac:dyDescent="0.25">
      <c r="B266" t="s">
        <v>1032</v>
      </c>
      <c r="C266" t="s">
        <v>1033</v>
      </c>
      <c r="D266" t="s">
        <v>1034</v>
      </c>
      <c r="E266" t="s">
        <v>1033</v>
      </c>
      <c r="F266" t="s">
        <v>858</v>
      </c>
      <c r="I266">
        <v>0</v>
      </c>
    </row>
    <row r="267" spans="2:9" x14ac:dyDescent="0.25">
      <c r="B267" t="s">
        <v>1035</v>
      </c>
      <c r="C267" t="s">
        <v>1036</v>
      </c>
      <c r="D267" t="s">
        <v>1037</v>
      </c>
      <c r="E267" t="s">
        <v>1036</v>
      </c>
      <c r="F267" t="s">
        <v>858</v>
      </c>
      <c r="I267">
        <v>0</v>
      </c>
    </row>
    <row r="268" spans="2:9" x14ac:dyDescent="0.25">
      <c r="B268" t="s">
        <v>1038</v>
      </c>
      <c r="C268" t="s">
        <v>1039</v>
      </c>
      <c r="D268" t="s">
        <v>1040</v>
      </c>
      <c r="E268" t="s">
        <v>1039</v>
      </c>
      <c r="F268" t="s">
        <v>858</v>
      </c>
      <c r="I268">
        <v>0</v>
      </c>
    </row>
    <row r="269" spans="2:9" x14ac:dyDescent="0.25">
      <c r="B269" t="s">
        <v>1041</v>
      </c>
      <c r="C269" t="s">
        <v>1042</v>
      </c>
      <c r="D269" t="s">
        <v>1043</v>
      </c>
      <c r="E269" t="s">
        <v>1042</v>
      </c>
      <c r="F269" t="s">
        <v>858</v>
      </c>
      <c r="I269">
        <v>0</v>
      </c>
    </row>
    <row r="270" spans="2:9" x14ac:dyDescent="0.25">
      <c r="B270" t="s">
        <v>1044</v>
      </c>
      <c r="C270" t="s">
        <v>1045</v>
      </c>
      <c r="D270" t="s">
        <v>1046</v>
      </c>
      <c r="E270" t="s">
        <v>1045</v>
      </c>
      <c r="F270" t="s">
        <v>858</v>
      </c>
      <c r="I270">
        <v>0</v>
      </c>
    </row>
    <row r="271" spans="2:9" x14ac:dyDescent="0.25">
      <c r="B271" t="s">
        <v>1047</v>
      </c>
      <c r="C271" t="s">
        <v>1048</v>
      </c>
      <c r="D271" t="s">
        <v>1049</v>
      </c>
      <c r="E271" t="s">
        <v>1048</v>
      </c>
      <c r="F271" t="s">
        <v>858</v>
      </c>
      <c r="I271">
        <v>0</v>
      </c>
    </row>
    <row r="272" spans="2:9" x14ac:dyDescent="0.25">
      <c r="B272" t="s">
        <v>1050</v>
      </c>
      <c r="C272" t="s">
        <v>1051</v>
      </c>
      <c r="D272" t="s">
        <v>1052</v>
      </c>
      <c r="E272" t="s">
        <v>1051</v>
      </c>
      <c r="F272" t="s">
        <v>858</v>
      </c>
      <c r="I272">
        <v>0</v>
      </c>
    </row>
    <row r="273" spans="2:9" x14ac:dyDescent="0.25">
      <c r="B273" t="s">
        <v>1053</v>
      </c>
      <c r="C273" t="s">
        <v>1054</v>
      </c>
      <c r="D273" t="s">
        <v>1055</v>
      </c>
      <c r="E273" t="s">
        <v>1054</v>
      </c>
      <c r="F273" t="s">
        <v>858</v>
      </c>
      <c r="I273">
        <v>0</v>
      </c>
    </row>
    <row r="274" spans="2:9" x14ac:dyDescent="0.25">
      <c r="B274" t="s">
        <v>1056</v>
      </c>
      <c r="C274" t="s">
        <v>1057</v>
      </c>
      <c r="D274" t="s">
        <v>1058</v>
      </c>
      <c r="E274" t="s">
        <v>1057</v>
      </c>
      <c r="F274" t="s">
        <v>858</v>
      </c>
      <c r="I274">
        <v>0</v>
      </c>
    </row>
    <row r="275" spans="2:9" x14ac:dyDescent="0.25">
      <c r="B275" t="s">
        <v>1059</v>
      </c>
      <c r="C275" t="s">
        <v>1060</v>
      </c>
      <c r="D275" t="s">
        <v>1061</v>
      </c>
      <c r="E275" t="s">
        <v>1060</v>
      </c>
      <c r="F275" t="s">
        <v>858</v>
      </c>
      <c r="I275">
        <v>0</v>
      </c>
    </row>
    <row r="276" spans="2:9" x14ac:dyDescent="0.25">
      <c r="B276" t="s">
        <v>1062</v>
      </c>
      <c r="C276" t="s">
        <v>1063</v>
      </c>
      <c r="D276" t="s">
        <v>1064</v>
      </c>
      <c r="E276" t="s">
        <v>1063</v>
      </c>
      <c r="F276" t="s">
        <v>858</v>
      </c>
      <c r="I276">
        <v>0</v>
      </c>
    </row>
    <row r="277" spans="2:9" x14ac:dyDescent="0.25">
      <c r="B277" t="s">
        <v>1065</v>
      </c>
      <c r="C277" t="s">
        <v>1066</v>
      </c>
      <c r="D277" t="s">
        <v>1067</v>
      </c>
      <c r="E277" t="s">
        <v>1066</v>
      </c>
      <c r="F277" t="s">
        <v>858</v>
      </c>
      <c r="I277">
        <v>0</v>
      </c>
    </row>
    <row r="278" spans="2:9" x14ac:dyDescent="0.25">
      <c r="B278" t="s">
        <v>1068</v>
      </c>
      <c r="C278" t="s">
        <v>1069</v>
      </c>
      <c r="D278" t="s">
        <v>1070</v>
      </c>
      <c r="E278" t="s">
        <v>1069</v>
      </c>
      <c r="F278" t="s">
        <v>858</v>
      </c>
      <c r="I278">
        <v>0</v>
      </c>
    </row>
    <row r="279" spans="2:9" x14ac:dyDescent="0.25">
      <c r="B279" t="s">
        <v>1071</v>
      </c>
      <c r="C279" t="s">
        <v>1072</v>
      </c>
      <c r="D279" t="s">
        <v>1073</v>
      </c>
      <c r="E279" t="s">
        <v>1072</v>
      </c>
      <c r="F279" t="s">
        <v>858</v>
      </c>
      <c r="I279">
        <v>0</v>
      </c>
    </row>
    <row r="280" spans="2:9" x14ac:dyDescent="0.25">
      <c r="B280" t="s">
        <v>1074</v>
      </c>
      <c r="C280" t="s">
        <v>1075</v>
      </c>
      <c r="D280" t="s">
        <v>1076</v>
      </c>
      <c r="E280" t="s">
        <v>1075</v>
      </c>
      <c r="F280" t="s">
        <v>858</v>
      </c>
      <c r="I280">
        <v>0</v>
      </c>
    </row>
    <row r="281" spans="2:9" x14ac:dyDescent="0.25">
      <c r="B281" t="s">
        <v>1077</v>
      </c>
      <c r="C281" t="s">
        <v>1078</v>
      </c>
      <c r="D281" t="s">
        <v>1079</v>
      </c>
      <c r="E281" t="s">
        <v>1078</v>
      </c>
      <c r="F281" t="s">
        <v>858</v>
      </c>
      <c r="I281">
        <v>0</v>
      </c>
    </row>
    <row r="282" spans="2:9" x14ac:dyDescent="0.25">
      <c r="B282" t="s">
        <v>1080</v>
      </c>
      <c r="C282" t="s">
        <v>1081</v>
      </c>
      <c r="D282" t="s">
        <v>1082</v>
      </c>
      <c r="E282" t="s">
        <v>1081</v>
      </c>
      <c r="F282" t="s">
        <v>858</v>
      </c>
      <c r="I282">
        <v>0</v>
      </c>
    </row>
    <row r="283" spans="2:9" x14ac:dyDescent="0.25">
      <c r="B283" t="s">
        <v>1083</v>
      </c>
      <c r="C283" t="s">
        <v>1084</v>
      </c>
      <c r="D283" t="s">
        <v>1085</v>
      </c>
      <c r="E283" t="s">
        <v>1084</v>
      </c>
      <c r="F283" t="s">
        <v>858</v>
      </c>
      <c r="I283">
        <v>0</v>
      </c>
    </row>
    <row r="284" spans="2:9" x14ac:dyDescent="0.25">
      <c r="B284" t="s">
        <v>1086</v>
      </c>
      <c r="C284" t="s">
        <v>1087</v>
      </c>
      <c r="D284" t="s">
        <v>1088</v>
      </c>
      <c r="E284" t="s">
        <v>1087</v>
      </c>
      <c r="F284" t="s">
        <v>858</v>
      </c>
      <c r="I284">
        <v>0</v>
      </c>
    </row>
    <row r="285" spans="2:9" x14ac:dyDescent="0.25">
      <c r="B285" t="s">
        <v>1089</v>
      </c>
      <c r="C285" t="s">
        <v>1090</v>
      </c>
      <c r="D285" t="s">
        <v>1091</v>
      </c>
      <c r="E285" t="s">
        <v>1090</v>
      </c>
      <c r="F285" t="s">
        <v>858</v>
      </c>
      <c r="I285">
        <v>0</v>
      </c>
    </row>
    <row r="286" spans="2:9" x14ac:dyDescent="0.25">
      <c r="B286" t="s">
        <v>1092</v>
      </c>
      <c r="C286" t="s">
        <v>1093</v>
      </c>
      <c r="D286" t="s">
        <v>1094</v>
      </c>
      <c r="E286" t="s">
        <v>1093</v>
      </c>
      <c r="F286" t="s">
        <v>858</v>
      </c>
      <c r="I286">
        <v>0</v>
      </c>
    </row>
    <row r="287" spans="2:9" x14ac:dyDescent="0.25">
      <c r="B287" t="s">
        <v>1095</v>
      </c>
      <c r="C287" t="s">
        <v>1096</v>
      </c>
      <c r="D287" t="s">
        <v>1097</v>
      </c>
      <c r="E287" t="s">
        <v>1096</v>
      </c>
      <c r="F287" t="s">
        <v>858</v>
      </c>
      <c r="I287">
        <v>0</v>
      </c>
    </row>
    <row r="288" spans="2:9" x14ac:dyDescent="0.25">
      <c r="B288" t="s">
        <v>1098</v>
      </c>
      <c r="C288" t="s">
        <v>1099</v>
      </c>
      <c r="D288" t="s">
        <v>1100</v>
      </c>
      <c r="E288" t="s">
        <v>1099</v>
      </c>
      <c r="F288" t="s">
        <v>858</v>
      </c>
      <c r="I288">
        <v>0</v>
      </c>
    </row>
    <row r="289" spans="2:9" x14ac:dyDescent="0.25">
      <c r="B289" t="s">
        <v>1101</v>
      </c>
      <c r="C289" t="s">
        <v>1102</v>
      </c>
      <c r="D289" t="s">
        <v>1103</v>
      </c>
      <c r="E289" t="s">
        <v>1102</v>
      </c>
      <c r="F289" t="s">
        <v>858</v>
      </c>
      <c r="I289">
        <v>0</v>
      </c>
    </row>
    <row r="290" spans="2:9" x14ac:dyDescent="0.25">
      <c r="B290" t="s">
        <v>1104</v>
      </c>
      <c r="C290" t="s">
        <v>1105</v>
      </c>
      <c r="D290" t="s">
        <v>1106</v>
      </c>
      <c r="E290" t="s">
        <v>1105</v>
      </c>
      <c r="F290" t="s">
        <v>858</v>
      </c>
      <c r="I290">
        <v>0</v>
      </c>
    </row>
    <row r="291" spans="2:9" x14ac:dyDescent="0.25">
      <c r="B291" t="s">
        <v>1107</v>
      </c>
      <c r="C291" t="s">
        <v>1108</v>
      </c>
      <c r="D291" t="s">
        <v>1109</v>
      </c>
      <c r="E291" t="s">
        <v>1108</v>
      </c>
      <c r="F291" t="s">
        <v>858</v>
      </c>
      <c r="I291">
        <v>0</v>
      </c>
    </row>
    <row r="292" spans="2:9" x14ac:dyDescent="0.25">
      <c r="B292" t="s">
        <v>1110</v>
      </c>
      <c r="C292" t="s">
        <v>1111</v>
      </c>
      <c r="D292" t="s">
        <v>1112</v>
      </c>
      <c r="E292" t="s">
        <v>1111</v>
      </c>
      <c r="F292" t="s">
        <v>858</v>
      </c>
      <c r="I292">
        <v>0</v>
      </c>
    </row>
    <row r="293" spans="2:9" x14ac:dyDescent="0.25">
      <c r="B293" t="s">
        <v>1113</v>
      </c>
      <c r="C293" t="s">
        <v>1114</v>
      </c>
      <c r="D293" t="s">
        <v>1115</v>
      </c>
      <c r="E293" t="s">
        <v>1114</v>
      </c>
      <c r="F293" t="s">
        <v>858</v>
      </c>
      <c r="I293">
        <v>0</v>
      </c>
    </row>
    <row r="294" spans="2:9" x14ac:dyDescent="0.25">
      <c r="B294" t="s">
        <v>1116</v>
      </c>
      <c r="C294" t="s">
        <v>1117</v>
      </c>
      <c r="D294" t="s">
        <v>1118</v>
      </c>
      <c r="E294" t="s">
        <v>1117</v>
      </c>
      <c r="F294" t="s">
        <v>858</v>
      </c>
      <c r="I294">
        <v>0</v>
      </c>
    </row>
    <row r="295" spans="2:9" x14ac:dyDescent="0.25">
      <c r="B295" t="s">
        <v>1119</v>
      </c>
      <c r="C295" t="s">
        <v>1120</v>
      </c>
      <c r="D295" t="s">
        <v>1121</v>
      </c>
      <c r="E295" t="s">
        <v>1120</v>
      </c>
      <c r="F295" t="s">
        <v>858</v>
      </c>
      <c r="I295">
        <v>0</v>
      </c>
    </row>
    <row r="296" spans="2:9" x14ac:dyDescent="0.25">
      <c r="B296" t="s">
        <v>1122</v>
      </c>
      <c r="C296" t="s">
        <v>1123</v>
      </c>
      <c r="D296" t="s">
        <v>1124</v>
      </c>
      <c r="E296" t="s">
        <v>1123</v>
      </c>
      <c r="F296" t="s">
        <v>858</v>
      </c>
      <c r="I296">
        <v>0</v>
      </c>
    </row>
    <row r="297" spans="2:9" x14ac:dyDescent="0.25">
      <c r="B297" t="s">
        <v>1125</v>
      </c>
      <c r="C297" t="s">
        <v>1126</v>
      </c>
      <c r="D297" t="s">
        <v>1127</v>
      </c>
      <c r="E297" t="s">
        <v>1126</v>
      </c>
      <c r="F297" t="s">
        <v>858</v>
      </c>
      <c r="I297">
        <v>0</v>
      </c>
    </row>
    <row r="298" spans="2:9" x14ac:dyDescent="0.25">
      <c r="B298" t="s">
        <v>1128</v>
      </c>
      <c r="C298" t="s">
        <v>1129</v>
      </c>
      <c r="D298" t="s">
        <v>1130</v>
      </c>
      <c r="E298" t="s">
        <v>1129</v>
      </c>
      <c r="F298" t="s">
        <v>858</v>
      </c>
      <c r="I298">
        <v>0</v>
      </c>
    </row>
    <row r="299" spans="2:9" x14ac:dyDescent="0.25">
      <c r="B299" t="s">
        <v>1131</v>
      </c>
      <c r="C299" t="s">
        <v>159</v>
      </c>
      <c r="D299" t="s">
        <v>158</v>
      </c>
      <c r="E299" t="s">
        <v>159</v>
      </c>
      <c r="F299" t="s">
        <v>236</v>
      </c>
      <c r="G299" t="s">
        <v>521</v>
      </c>
      <c r="I299">
        <v>30</v>
      </c>
    </row>
    <row r="300" spans="2:9" x14ac:dyDescent="0.25">
      <c r="B300" t="s">
        <v>1132</v>
      </c>
      <c r="C300" t="s">
        <v>161</v>
      </c>
      <c r="D300" t="s">
        <v>160</v>
      </c>
      <c r="E300" t="s">
        <v>161</v>
      </c>
      <c r="F300" t="s">
        <v>236</v>
      </c>
      <c r="G300" t="s">
        <v>521</v>
      </c>
      <c r="I300">
        <v>37</v>
      </c>
    </row>
    <row r="301" spans="2:9" x14ac:dyDescent="0.25">
      <c r="B301" t="s">
        <v>1133</v>
      </c>
      <c r="C301" t="s">
        <v>195</v>
      </c>
      <c r="D301" t="s">
        <v>162</v>
      </c>
      <c r="E301" t="s">
        <v>195</v>
      </c>
      <c r="F301" t="s">
        <v>236</v>
      </c>
      <c r="G301" t="s">
        <v>521</v>
      </c>
      <c r="I301">
        <v>45</v>
      </c>
    </row>
    <row r="302" spans="2:9" x14ac:dyDescent="0.25">
      <c r="B302" t="s">
        <v>1134</v>
      </c>
      <c r="C302" t="s">
        <v>164</v>
      </c>
      <c r="D302" t="s">
        <v>163</v>
      </c>
      <c r="E302" t="s">
        <v>164</v>
      </c>
      <c r="F302" t="s">
        <v>236</v>
      </c>
      <c r="G302" t="s">
        <v>521</v>
      </c>
      <c r="I302">
        <v>60</v>
      </c>
    </row>
    <row r="303" spans="2:9" x14ac:dyDescent="0.25">
      <c r="B303" t="s">
        <v>1135</v>
      </c>
      <c r="C303" t="s">
        <v>166</v>
      </c>
      <c r="D303" t="s">
        <v>165</v>
      </c>
      <c r="E303" t="s">
        <v>166</v>
      </c>
      <c r="F303" t="s">
        <v>236</v>
      </c>
      <c r="G303" t="s">
        <v>521</v>
      </c>
      <c r="I303">
        <v>72</v>
      </c>
    </row>
    <row r="304" spans="2:9" x14ac:dyDescent="0.25">
      <c r="B304" t="s">
        <v>1136</v>
      </c>
      <c r="C304" t="s">
        <v>167</v>
      </c>
      <c r="D304" t="s">
        <v>172</v>
      </c>
      <c r="E304" t="s">
        <v>167</v>
      </c>
      <c r="F304" t="s">
        <v>236</v>
      </c>
      <c r="G304" t="s">
        <v>521</v>
      </c>
      <c r="I304">
        <v>85</v>
      </c>
    </row>
    <row r="305" spans="2:9" x14ac:dyDescent="0.25">
      <c r="B305" t="s">
        <v>1137</v>
      </c>
      <c r="C305" t="s">
        <v>168</v>
      </c>
      <c r="D305" t="s">
        <v>171</v>
      </c>
      <c r="E305" t="s">
        <v>168</v>
      </c>
      <c r="F305" t="s">
        <v>236</v>
      </c>
      <c r="G305" t="s">
        <v>521</v>
      </c>
      <c r="I305">
        <v>105</v>
      </c>
    </row>
    <row r="306" spans="2:9" x14ac:dyDescent="0.25">
      <c r="B306" t="s">
        <v>1138</v>
      </c>
      <c r="C306" t="s">
        <v>169</v>
      </c>
      <c r="D306" t="s">
        <v>173</v>
      </c>
      <c r="E306" t="s">
        <v>169</v>
      </c>
      <c r="F306" t="s">
        <v>236</v>
      </c>
      <c r="G306" t="s">
        <v>539</v>
      </c>
      <c r="I306">
        <v>142</v>
      </c>
    </row>
    <row r="307" spans="2:9" x14ac:dyDescent="0.25">
      <c r="B307" t="s">
        <v>1139</v>
      </c>
      <c r="C307" t="s">
        <v>1140</v>
      </c>
      <c r="D307" t="s">
        <v>174</v>
      </c>
      <c r="E307" t="s">
        <v>1140</v>
      </c>
      <c r="F307" t="s">
        <v>236</v>
      </c>
      <c r="G307" t="s">
        <v>539</v>
      </c>
      <c r="I307">
        <v>170</v>
      </c>
    </row>
    <row r="308" spans="2:9" x14ac:dyDescent="0.25">
      <c r="B308" t="s">
        <v>1141</v>
      </c>
      <c r="C308" t="s">
        <v>175</v>
      </c>
      <c r="D308" t="s">
        <v>185</v>
      </c>
      <c r="E308" t="s">
        <v>175</v>
      </c>
      <c r="F308" t="s">
        <v>236</v>
      </c>
      <c r="G308" t="s">
        <v>544</v>
      </c>
      <c r="I308">
        <v>210</v>
      </c>
    </row>
    <row r="309" spans="2:9" x14ac:dyDescent="0.25">
      <c r="B309" t="s">
        <v>1142</v>
      </c>
      <c r="C309" t="s">
        <v>176</v>
      </c>
      <c r="D309" t="s">
        <v>186</v>
      </c>
      <c r="E309" t="s">
        <v>176</v>
      </c>
      <c r="F309" t="s">
        <v>236</v>
      </c>
      <c r="G309" t="s">
        <v>544</v>
      </c>
      <c r="I309">
        <v>250</v>
      </c>
    </row>
    <row r="310" spans="2:9" x14ac:dyDescent="0.25">
      <c r="B310" t="s">
        <v>1143</v>
      </c>
      <c r="C310" t="s">
        <v>177</v>
      </c>
      <c r="D310" t="s">
        <v>187</v>
      </c>
      <c r="E310" t="s">
        <v>177</v>
      </c>
      <c r="F310" t="s">
        <v>236</v>
      </c>
      <c r="G310" t="s">
        <v>544</v>
      </c>
      <c r="I310">
        <v>300</v>
      </c>
    </row>
    <row r="311" spans="2:9" x14ac:dyDescent="0.25">
      <c r="B311" t="s">
        <v>1144</v>
      </c>
      <c r="C311" t="s">
        <v>178</v>
      </c>
      <c r="D311" t="s">
        <v>188</v>
      </c>
      <c r="E311" t="s">
        <v>178</v>
      </c>
      <c r="F311" t="s">
        <v>236</v>
      </c>
      <c r="G311" t="s">
        <v>544</v>
      </c>
      <c r="I311">
        <v>370</v>
      </c>
    </row>
    <row r="312" spans="2:9" x14ac:dyDescent="0.25">
      <c r="B312" t="s">
        <v>1145</v>
      </c>
      <c r="C312" t="s">
        <v>179</v>
      </c>
      <c r="D312" t="s">
        <v>189</v>
      </c>
      <c r="E312" t="s">
        <v>179</v>
      </c>
      <c r="F312" t="s">
        <v>236</v>
      </c>
      <c r="G312" t="s">
        <v>578</v>
      </c>
      <c r="I312">
        <v>470</v>
      </c>
    </row>
    <row r="313" spans="2:9" x14ac:dyDescent="0.25">
      <c r="B313" t="s">
        <v>1146</v>
      </c>
      <c r="C313" t="s">
        <v>180</v>
      </c>
      <c r="D313" t="s">
        <v>190</v>
      </c>
      <c r="E313" t="s">
        <v>180</v>
      </c>
      <c r="F313" t="s">
        <v>236</v>
      </c>
      <c r="G313" t="s">
        <v>578</v>
      </c>
      <c r="I313">
        <v>570</v>
      </c>
    </row>
    <row r="314" spans="2:9" x14ac:dyDescent="0.25">
      <c r="B314" t="s">
        <v>1147</v>
      </c>
      <c r="C314" t="s">
        <v>181</v>
      </c>
      <c r="D314" t="s">
        <v>191</v>
      </c>
      <c r="E314" t="s">
        <v>181</v>
      </c>
      <c r="F314" t="s">
        <v>236</v>
      </c>
      <c r="G314" t="s">
        <v>1148</v>
      </c>
      <c r="I314">
        <v>720</v>
      </c>
    </row>
    <row r="315" spans="2:9" x14ac:dyDescent="0.25">
      <c r="B315" t="s">
        <v>1149</v>
      </c>
      <c r="C315" t="s">
        <v>182</v>
      </c>
      <c r="D315" t="s">
        <v>192</v>
      </c>
      <c r="E315" t="s">
        <v>182</v>
      </c>
      <c r="F315" t="s">
        <v>236</v>
      </c>
      <c r="G315" t="s">
        <v>1148</v>
      </c>
      <c r="I315">
        <v>840</v>
      </c>
    </row>
    <row r="316" spans="2:9" x14ac:dyDescent="0.25">
      <c r="B316" t="s">
        <v>1150</v>
      </c>
      <c r="C316" t="s">
        <v>183</v>
      </c>
      <c r="D316" t="s">
        <v>193</v>
      </c>
      <c r="E316" t="s">
        <v>183</v>
      </c>
      <c r="F316" t="s">
        <v>236</v>
      </c>
      <c r="G316" t="s">
        <v>1151</v>
      </c>
      <c r="I316">
        <v>1050</v>
      </c>
    </row>
    <row r="317" spans="2:9" x14ac:dyDescent="0.25">
      <c r="B317" t="s">
        <v>1152</v>
      </c>
      <c r="C317" t="s">
        <v>184</v>
      </c>
      <c r="D317" t="s">
        <v>194</v>
      </c>
      <c r="E317" t="s">
        <v>184</v>
      </c>
      <c r="F317" t="s">
        <v>236</v>
      </c>
      <c r="G317" t="s">
        <v>1151</v>
      </c>
      <c r="I317">
        <v>1250</v>
      </c>
    </row>
    <row r="318" spans="2:9" x14ac:dyDescent="0.25">
      <c r="B318" t="s">
        <v>1153</v>
      </c>
      <c r="C318" t="s">
        <v>197</v>
      </c>
      <c r="D318" t="s">
        <v>196</v>
      </c>
      <c r="E318" t="s">
        <v>197</v>
      </c>
      <c r="F318" t="s">
        <v>236</v>
      </c>
      <c r="G318" t="s">
        <v>521</v>
      </c>
      <c r="I318">
        <v>30</v>
      </c>
    </row>
    <row r="319" spans="2:9" x14ac:dyDescent="0.25">
      <c r="B319" t="s">
        <v>1154</v>
      </c>
      <c r="C319" t="s">
        <v>1155</v>
      </c>
      <c r="D319" t="s">
        <v>200</v>
      </c>
      <c r="E319" t="s">
        <v>1155</v>
      </c>
      <c r="F319" t="s">
        <v>236</v>
      </c>
      <c r="G319" t="s">
        <v>521</v>
      </c>
      <c r="I319">
        <v>37</v>
      </c>
    </row>
    <row r="320" spans="2:9" x14ac:dyDescent="0.25">
      <c r="B320" t="s">
        <v>1156</v>
      </c>
      <c r="C320" t="s">
        <v>199</v>
      </c>
      <c r="D320" t="s">
        <v>201</v>
      </c>
      <c r="E320" t="s">
        <v>199</v>
      </c>
      <c r="F320" t="s">
        <v>236</v>
      </c>
      <c r="G320" t="s">
        <v>521</v>
      </c>
      <c r="I320">
        <v>45</v>
      </c>
    </row>
    <row r="321" spans="2:9" x14ac:dyDescent="0.25">
      <c r="B321" t="s">
        <v>1157</v>
      </c>
      <c r="C321" t="s">
        <v>202</v>
      </c>
      <c r="D321" t="s">
        <v>207</v>
      </c>
      <c r="E321" t="s">
        <v>202</v>
      </c>
      <c r="F321" t="s">
        <v>236</v>
      </c>
      <c r="G321" t="s">
        <v>521</v>
      </c>
      <c r="I321">
        <v>60</v>
      </c>
    </row>
    <row r="322" spans="2:9" x14ac:dyDescent="0.25">
      <c r="B322" t="s">
        <v>1158</v>
      </c>
      <c r="C322" t="s">
        <v>203</v>
      </c>
      <c r="D322" t="s">
        <v>208</v>
      </c>
      <c r="E322" t="s">
        <v>203</v>
      </c>
      <c r="F322" t="s">
        <v>236</v>
      </c>
      <c r="G322" t="s">
        <v>521</v>
      </c>
      <c r="I322">
        <v>72</v>
      </c>
    </row>
    <row r="323" spans="2:9" x14ac:dyDescent="0.25">
      <c r="B323" t="s">
        <v>1159</v>
      </c>
      <c r="C323" t="s">
        <v>204</v>
      </c>
      <c r="D323" t="s">
        <v>209</v>
      </c>
      <c r="E323" t="s">
        <v>204</v>
      </c>
      <c r="F323" t="s">
        <v>236</v>
      </c>
      <c r="G323" t="s">
        <v>521</v>
      </c>
      <c r="I323">
        <v>85</v>
      </c>
    </row>
    <row r="324" spans="2:9" x14ac:dyDescent="0.25">
      <c r="B324" t="s">
        <v>1160</v>
      </c>
      <c r="C324" t="s">
        <v>205</v>
      </c>
      <c r="D324" t="s">
        <v>210</v>
      </c>
      <c r="E324" t="s">
        <v>205</v>
      </c>
      <c r="F324" t="s">
        <v>236</v>
      </c>
      <c r="G324" t="s">
        <v>521</v>
      </c>
      <c r="I324">
        <v>105</v>
      </c>
    </row>
    <row r="325" spans="2:9" x14ac:dyDescent="0.25">
      <c r="B325" t="s">
        <v>1161</v>
      </c>
      <c r="C325" t="s">
        <v>206</v>
      </c>
      <c r="D325" t="s">
        <v>211</v>
      </c>
      <c r="E325" t="s">
        <v>206</v>
      </c>
      <c r="F325" t="s">
        <v>236</v>
      </c>
      <c r="G325" t="s">
        <v>539</v>
      </c>
      <c r="I325">
        <v>142</v>
      </c>
    </row>
    <row r="326" spans="2:9" x14ac:dyDescent="0.25">
      <c r="B326" t="s">
        <v>1162</v>
      </c>
      <c r="C326" t="s">
        <v>212</v>
      </c>
      <c r="D326" t="s">
        <v>223</v>
      </c>
      <c r="E326" t="s">
        <v>212</v>
      </c>
      <c r="F326" t="s">
        <v>236</v>
      </c>
      <c r="G326" t="s">
        <v>539</v>
      </c>
      <c r="I326">
        <v>170</v>
      </c>
    </row>
    <row r="327" spans="2:9" x14ac:dyDescent="0.25">
      <c r="B327" t="s">
        <v>1163</v>
      </c>
      <c r="C327" t="s">
        <v>213</v>
      </c>
      <c r="D327" t="s">
        <v>224</v>
      </c>
      <c r="E327" t="s">
        <v>213</v>
      </c>
      <c r="F327" t="s">
        <v>236</v>
      </c>
      <c r="G327" t="s">
        <v>544</v>
      </c>
      <c r="I327">
        <v>210</v>
      </c>
    </row>
    <row r="328" spans="2:9" x14ac:dyDescent="0.25">
      <c r="B328" t="s">
        <v>1164</v>
      </c>
      <c r="C328" t="s">
        <v>214</v>
      </c>
      <c r="D328" t="s">
        <v>225</v>
      </c>
      <c r="E328" t="s">
        <v>214</v>
      </c>
      <c r="F328" t="s">
        <v>236</v>
      </c>
      <c r="G328" t="s">
        <v>544</v>
      </c>
      <c r="I328">
        <v>250</v>
      </c>
    </row>
    <row r="329" spans="2:9" x14ac:dyDescent="0.25">
      <c r="B329" t="s">
        <v>1165</v>
      </c>
      <c r="C329" t="s">
        <v>215</v>
      </c>
      <c r="D329" t="s">
        <v>1166</v>
      </c>
      <c r="E329" t="s">
        <v>215</v>
      </c>
      <c r="F329" t="s">
        <v>236</v>
      </c>
      <c r="G329" t="s">
        <v>544</v>
      </c>
      <c r="I329">
        <v>300</v>
      </c>
    </row>
    <row r="330" spans="2:9" x14ac:dyDescent="0.25">
      <c r="B330" t="s">
        <v>1167</v>
      </c>
      <c r="C330" t="s">
        <v>216</v>
      </c>
      <c r="D330" t="s">
        <v>227</v>
      </c>
      <c r="E330" t="s">
        <v>216</v>
      </c>
      <c r="F330" t="s">
        <v>236</v>
      </c>
      <c r="G330" t="s">
        <v>544</v>
      </c>
      <c r="I330">
        <v>370</v>
      </c>
    </row>
    <row r="331" spans="2:9" x14ac:dyDescent="0.25">
      <c r="B331" t="s">
        <v>1168</v>
      </c>
      <c r="C331" t="s">
        <v>217</v>
      </c>
      <c r="D331" t="s">
        <v>228</v>
      </c>
      <c r="E331" t="s">
        <v>217</v>
      </c>
      <c r="F331" t="s">
        <v>236</v>
      </c>
      <c r="G331" t="s">
        <v>578</v>
      </c>
      <c r="I331">
        <v>470</v>
      </c>
    </row>
    <row r="332" spans="2:9" x14ac:dyDescent="0.25">
      <c r="B332" t="s">
        <v>1169</v>
      </c>
      <c r="C332" t="s">
        <v>218</v>
      </c>
      <c r="D332" t="s">
        <v>229</v>
      </c>
      <c r="E332" t="s">
        <v>218</v>
      </c>
      <c r="F332" t="s">
        <v>236</v>
      </c>
      <c r="G332" t="s">
        <v>578</v>
      </c>
      <c r="I332">
        <v>570</v>
      </c>
    </row>
    <row r="333" spans="2:9" x14ac:dyDescent="0.25">
      <c r="B333" t="s">
        <v>1170</v>
      </c>
      <c r="C333" t="s">
        <v>219</v>
      </c>
      <c r="D333" t="s">
        <v>230</v>
      </c>
      <c r="E333" t="s">
        <v>219</v>
      </c>
      <c r="F333" t="s">
        <v>236</v>
      </c>
      <c r="G333" t="s">
        <v>1148</v>
      </c>
      <c r="I333">
        <v>720</v>
      </c>
    </row>
    <row r="334" spans="2:9" x14ac:dyDescent="0.25">
      <c r="B334" t="s">
        <v>1171</v>
      </c>
      <c r="C334" t="s">
        <v>220</v>
      </c>
      <c r="D334" t="s">
        <v>231</v>
      </c>
      <c r="E334" t="s">
        <v>220</v>
      </c>
      <c r="F334" t="s">
        <v>236</v>
      </c>
      <c r="G334" t="s">
        <v>1148</v>
      </c>
      <c r="I334">
        <v>840</v>
      </c>
    </row>
    <row r="335" spans="2:9" x14ac:dyDescent="0.25">
      <c r="B335" t="s">
        <v>1172</v>
      </c>
      <c r="C335" t="s">
        <v>221</v>
      </c>
      <c r="D335" t="s">
        <v>232</v>
      </c>
      <c r="E335" t="s">
        <v>221</v>
      </c>
      <c r="F335" t="s">
        <v>236</v>
      </c>
      <c r="G335" t="s">
        <v>1151</v>
      </c>
      <c r="I335">
        <v>1050</v>
      </c>
    </row>
    <row r="336" spans="2:9" x14ac:dyDescent="0.25">
      <c r="B336" t="s">
        <v>1173</v>
      </c>
      <c r="C336" t="s">
        <v>222</v>
      </c>
      <c r="D336" t="s">
        <v>233</v>
      </c>
      <c r="E336" t="s">
        <v>222</v>
      </c>
      <c r="F336" t="s">
        <v>236</v>
      </c>
      <c r="G336" t="s">
        <v>1151</v>
      </c>
      <c r="I336">
        <v>1250</v>
      </c>
    </row>
    <row r="337" spans="2:9" x14ac:dyDescent="0.25">
      <c r="B337" t="s">
        <v>1174</v>
      </c>
      <c r="C337" t="s">
        <v>1175</v>
      </c>
      <c r="D337" t="s">
        <v>1176</v>
      </c>
      <c r="E337" t="s">
        <v>1175</v>
      </c>
      <c r="F337" t="s">
        <v>1177</v>
      </c>
      <c r="I337">
        <v>0</v>
      </c>
    </row>
    <row r="338" spans="2:9" x14ac:dyDescent="0.25">
      <c r="B338" t="s">
        <v>1178</v>
      </c>
      <c r="C338" t="s">
        <v>1179</v>
      </c>
      <c r="D338" t="s">
        <v>1180</v>
      </c>
      <c r="E338" t="s">
        <v>1179</v>
      </c>
      <c r="F338" t="s">
        <v>1177</v>
      </c>
      <c r="I338">
        <v>0</v>
      </c>
    </row>
    <row r="339" spans="2:9" x14ac:dyDescent="0.25">
      <c r="B339" t="s">
        <v>1181</v>
      </c>
      <c r="C339" t="s">
        <v>1182</v>
      </c>
      <c r="D339" t="s">
        <v>1183</v>
      </c>
      <c r="E339" t="s">
        <v>1182</v>
      </c>
      <c r="F339" t="s">
        <v>1177</v>
      </c>
      <c r="I339">
        <v>0</v>
      </c>
    </row>
    <row r="340" spans="2:9" x14ac:dyDescent="0.25">
      <c r="B340" t="s">
        <v>1184</v>
      </c>
      <c r="C340" t="s">
        <v>1185</v>
      </c>
      <c r="D340" t="s">
        <v>1186</v>
      </c>
      <c r="E340" t="s">
        <v>1185</v>
      </c>
      <c r="F340" t="s">
        <v>1177</v>
      </c>
      <c r="I340">
        <v>0</v>
      </c>
    </row>
    <row r="341" spans="2:9" x14ac:dyDescent="0.25">
      <c r="B341" t="s">
        <v>1187</v>
      </c>
      <c r="C341" t="s">
        <v>1188</v>
      </c>
      <c r="D341" t="s">
        <v>1189</v>
      </c>
      <c r="E341" t="s">
        <v>1188</v>
      </c>
      <c r="F341" t="s">
        <v>1177</v>
      </c>
      <c r="I341">
        <v>0</v>
      </c>
    </row>
    <row r="342" spans="2:9" x14ac:dyDescent="0.25">
      <c r="B342" t="s">
        <v>1190</v>
      </c>
      <c r="C342" t="s">
        <v>1191</v>
      </c>
      <c r="D342" t="s">
        <v>1192</v>
      </c>
      <c r="E342" t="s">
        <v>1191</v>
      </c>
      <c r="F342" t="s">
        <v>1177</v>
      </c>
      <c r="I342">
        <v>0</v>
      </c>
    </row>
    <row r="343" spans="2:9" x14ac:dyDescent="0.25">
      <c r="B343" t="s">
        <v>1193</v>
      </c>
      <c r="C343" t="s">
        <v>1194</v>
      </c>
      <c r="D343" t="s">
        <v>1195</v>
      </c>
      <c r="E343" t="s">
        <v>1194</v>
      </c>
      <c r="F343" t="s">
        <v>1177</v>
      </c>
      <c r="I343">
        <v>0</v>
      </c>
    </row>
    <row r="344" spans="2:9" x14ac:dyDescent="0.25">
      <c r="B344" t="s">
        <v>1196</v>
      </c>
      <c r="C344" t="s">
        <v>1197</v>
      </c>
      <c r="D344" t="s">
        <v>1198</v>
      </c>
      <c r="E344" t="s">
        <v>1197</v>
      </c>
      <c r="F344" t="s">
        <v>1177</v>
      </c>
      <c r="I344">
        <v>0</v>
      </c>
    </row>
    <row r="345" spans="2:9" x14ac:dyDescent="0.25">
      <c r="B345" t="s">
        <v>1199</v>
      </c>
      <c r="C345" t="s">
        <v>1200</v>
      </c>
      <c r="D345" t="s">
        <v>1201</v>
      </c>
      <c r="E345" t="s">
        <v>1200</v>
      </c>
      <c r="F345" t="s">
        <v>1177</v>
      </c>
      <c r="I345">
        <v>0</v>
      </c>
    </row>
    <row r="346" spans="2:9" x14ac:dyDescent="0.25">
      <c r="B346" t="s">
        <v>1202</v>
      </c>
      <c r="C346" t="s">
        <v>1203</v>
      </c>
      <c r="D346" t="s">
        <v>1204</v>
      </c>
      <c r="E346" t="s">
        <v>1203</v>
      </c>
      <c r="F346" t="s">
        <v>1177</v>
      </c>
      <c r="I346">
        <v>0</v>
      </c>
    </row>
    <row r="347" spans="2:9" x14ac:dyDescent="0.25">
      <c r="B347" t="s">
        <v>1205</v>
      </c>
      <c r="C347" t="s">
        <v>1206</v>
      </c>
      <c r="D347" t="s">
        <v>1207</v>
      </c>
      <c r="E347" t="s">
        <v>1206</v>
      </c>
      <c r="F347" t="s">
        <v>1177</v>
      </c>
      <c r="I347">
        <v>0</v>
      </c>
    </row>
    <row r="348" spans="2:9" x14ac:dyDescent="0.25">
      <c r="B348" t="s">
        <v>1208</v>
      </c>
      <c r="C348" t="s">
        <v>1209</v>
      </c>
      <c r="D348" t="s">
        <v>1210</v>
      </c>
      <c r="E348" t="s">
        <v>1209</v>
      </c>
      <c r="F348" t="s">
        <v>1177</v>
      </c>
      <c r="I348">
        <v>0</v>
      </c>
    </row>
    <row r="349" spans="2:9" x14ac:dyDescent="0.25">
      <c r="B349" t="s">
        <v>1211</v>
      </c>
      <c r="C349" t="s">
        <v>1212</v>
      </c>
      <c r="D349" t="s">
        <v>1213</v>
      </c>
      <c r="E349" t="s">
        <v>1212</v>
      </c>
      <c r="F349" t="s">
        <v>1177</v>
      </c>
      <c r="I349">
        <v>0</v>
      </c>
    </row>
    <row r="350" spans="2:9" x14ac:dyDescent="0.25">
      <c r="B350" t="s">
        <v>1214</v>
      </c>
      <c r="C350" t="s">
        <v>1215</v>
      </c>
      <c r="D350" t="s">
        <v>1216</v>
      </c>
      <c r="E350" t="s">
        <v>1215</v>
      </c>
      <c r="F350" t="s">
        <v>1177</v>
      </c>
      <c r="I350">
        <v>0</v>
      </c>
    </row>
    <row r="351" spans="2:9" x14ac:dyDescent="0.25">
      <c r="B351" t="s">
        <v>1217</v>
      </c>
      <c r="C351" t="s">
        <v>1218</v>
      </c>
      <c r="D351" t="s">
        <v>1219</v>
      </c>
      <c r="E351" t="s">
        <v>1218</v>
      </c>
      <c r="F351" t="s">
        <v>1177</v>
      </c>
      <c r="I351">
        <v>0</v>
      </c>
    </row>
    <row r="352" spans="2:9" x14ac:dyDescent="0.25">
      <c r="B352" t="s">
        <v>1220</v>
      </c>
      <c r="C352" t="s">
        <v>1221</v>
      </c>
      <c r="D352" t="s">
        <v>1222</v>
      </c>
      <c r="E352" t="s">
        <v>1221</v>
      </c>
      <c r="F352" t="s">
        <v>1177</v>
      </c>
      <c r="I352">
        <v>0</v>
      </c>
    </row>
    <row r="353" spans="2:9" x14ac:dyDescent="0.25">
      <c r="B353" t="s">
        <v>1223</v>
      </c>
      <c r="C353" t="s">
        <v>1224</v>
      </c>
      <c r="D353" t="s">
        <v>1225</v>
      </c>
      <c r="E353" t="s">
        <v>1224</v>
      </c>
      <c r="F353" t="s">
        <v>1177</v>
      </c>
      <c r="I353">
        <v>0</v>
      </c>
    </row>
    <row r="354" spans="2:9" x14ac:dyDescent="0.25">
      <c r="B354" t="s">
        <v>1226</v>
      </c>
      <c r="C354" t="s">
        <v>1227</v>
      </c>
      <c r="D354" t="s">
        <v>1228</v>
      </c>
      <c r="E354" t="s">
        <v>1227</v>
      </c>
      <c r="F354" t="s">
        <v>1177</v>
      </c>
      <c r="I354">
        <v>0</v>
      </c>
    </row>
    <row r="355" spans="2:9" x14ac:dyDescent="0.25">
      <c r="B355" t="s">
        <v>1229</v>
      </c>
      <c r="C355" t="s">
        <v>1230</v>
      </c>
      <c r="D355" t="s">
        <v>1231</v>
      </c>
      <c r="E355" t="s">
        <v>1230</v>
      </c>
      <c r="F355" t="s">
        <v>1177</v>
      </c>
      <c r="I355">
        <v>0</v>
      </c>
    </row>
    <row r="356" spans="2:9" x14ac:dyDescent="0.25">
      <c r="B356" t="s">
        <v>1232</v>
      </c>
      <c r="C356" t="s">
        <v>1233</v>
      </c>
      <c r="D356" t="s">
        <v>1234</v>
      </c>
      <c r="E356" t="s">
        <v>1233</v>
      </c>
      <c r="F356" t="s">
        <v>1177</v>
      </c>
      <c r="I356">
        <v>0</v>
      </c>
    </row>
    <row r="357" spans="2:9" x14ac:dyDescent="0.25">
      <c r="B357" t="s">
        <v>1235</v>
      </c>
      <c r="C357" t="s">
        <v>1236</v>
      </c>
      <c r="D357" t="s">
        <v>1237</v>
      </c>
      <c r="E357" t="s">
        <v>1236</v>
      </c>
      <c r="F357" t="s">
        <v>1177</v>
      </c>
      <c r="I357">
        <v>0</v>
      </c>
    </row>
    <row r="358" spans="2:9" x14ac:dyDescent="0.25">
      <c r="B358" t="s">
        <v>1238</v>
      </c>
      <c r="C358" t="s">
        <v>1239</v>
      </c>
      <c r="D358" t="s">
        <v>1240</v>
      </c>
      <c r="E358" t="s">
        <v>1239</v>
      </c>
      <c r="F358" t="s">
        <v>1177</v>
      </c>
      <c r="I358">
        <v>0</v>
      </c>
    </row>
    <row r="359" spans="2:9" x14ac:dyDescent="0.25">
      <c r="B359" t="s">
        <v>1241</v>
      </c>
      <c r="C359" t="s">
        <v>1242</v>
      </c>
      <c r="D359" t="s">
        <v>1243</v>
      </c>
      <c r="E359" t="s">
        <v>1242</v>
      </c>
      <c r="F359" t="s">
        <v>1177</v>
      </c>
      <c r="I359">
        <v>0</v>
      </c>
    </row>
    <row r="360" spans="2:9" x14ac:dyDescent="0.25">
      <c r="B360" t="s">
        <v>1244</v>
      </c>
      <c r="C360" t="s">
        <v>1245</v>
      </c>
      <c r="D360" t="s">
        <v>1246</v>
      </c>
      <c r="E360" t="s">
        <v>1245</v>
      </c>
      <c r="F360" t="s">
        <v>1177</v>
      </c>
      <c r="I360">
        <v>0</v>
      </c>
    </row>
    <row r="361" spans="2:9" x14ac:dyDescent="0.25">
      <c r="B361" t="s">
        <v>1247</v>
      </c>
      <c r="C361" t="s">
        <v>1248</v>
      </c>
      <c r="D361" t="s">
        <v>1249</v>
      </c>
      <c r="E361" t="s">
        <v>1248</v>
      </c>
      <c r="F361" t="s">
        <v>1177</v>
      </c>
      <c r="I361">
        <v>0</v>
      </c>
    </row>
    <row r="362" spans="2:9" x14ac:dyDescent="0.25">
      <c r="B362" t="s">
        <v>1250</v>
      </c>
      <c r="C362" t="s">
        <v>1251</v>
      </c>
      <c r="D362" t="s">
        <v>1252</v>
      </c>
      <c r="E362" t="s">
        <v>1251</v>
      </c>
      <c r="F362" t="s">
        <v>1177</v>
      </c>
      <c r="I362">
        <v>0</v>
      </c>
    </row>
    <row r="363" spans="2:9" x14ac:dyDescent="0.25">
      <c r="B363" t="s">
        <v>1253</v>
      </c>
      <c r="C363" t="s">
        <v>1254</v>
      </c>
      <c r="D363" t="s">
        <v>1255</v>
      </c>
      <c r="E363" t="s">
        <v>1254</v>
      </c>
      <c r="F363" t="s">
        <v>1177</v>
      </c>
      <c r="I363">
        <v>0</v>
      </c>
    </row>
    <row r="364" spans="2:9" x14ac:dyDescent="0.25">
      <c r="B364" t="s">
        <v>1256</v>
      </c>
      <c r="C364" t="s">
        <v>1257</v>
      </c>
      <c r="D364" t="s">
        <v>1258</v>
      </c>
      <c r="E364" t="s">
        <v>1257</v>
      </c>
      <c r="F364" t="s">
        <v>1177</v>
      </c>
      <c r="I364">
        <v>0</v>
      </c>
    </row>
    <row r="365" spans="2:9" x14ac:dyDescent="0.25">
      <c r="B365" t="s">
        <v>1259</v>
      </c>
      <c r="C365" t="s">
        <v>1260</v>
      </c>
      <c r="D365" t="s">
        <v>1261</v>
      </c>
      <c r="E365" t="s">
        <v>1260</v>
      </c>
      <c r="F365" t="s">
        <v>1177</v>
      </c>
      <c r="I365">
        <v>0</v>
      </c>
    </row>
    <row r="366" spans="2:9" x14ac:dyDescent="0.25">
      <c r="B366" t="s">
        <v>1262</v>
      </c>
      <c r="C366" t="s">
        <v>1263</v>
      </c>
      <c r="D366" t="s">
        <v>1264</v>
      </c>
      <c r="E366" t="s">
        <v>1263</v>
      </c>
      <c r="F366" t="s">
        <v>1177</v>
      </c>
      <c r="I366">
        <v>0</v>
      </c>
    </row>
    <row r="367" spans="2:9" x14ac:dyDescent="0.25">
      <c r="B367" t="s">
        <v>1265</v>
      </c>
      <c r="C367" t="s">
        <v>1266</v>
      </c>
      <c r="D367" t="s">
        <v>1267</v>
      </c>
      <c r="E367" t="s">
        <v>1266</v>
      </c>
      <c r="F367" t="s">
        <v>1177</v>
      </c>
      <c r="I367">
        <v>0</v>
      </c>
    </row>
    <row r="368" spans="2:9" x14ac:dyDescent="0.25">
      <c r="B368" t="s">
        <v>1268</v>
      </c>
      <c r="C368" t="s">
        <v>1269</v>
      </c>
      <c r="D368" t="s">
        <v>1270</v>
      </c>
      <c r="E368" t="s">
        <v>1269</v>
      </c>
      <c r="F368" t="s">
        <v>1177</v>
      </c>
      <c r="I368">
        <v>0</v>
      </c>
    </row>
    <row r="369" spans="2:9" x14ac:dyDescent="0.25">
      <c r="B369" t="s">
        <v>1271</v>
      </c>
      <c r="C369" t="s">
        <v>1272</v>
      </c>
      <c r="D369" t="s">
        <v>1273</v>
      </c>
      <c r="E369" t="s">
        <v>1272</v>
      </c>
      <c r="F369" t="s">
        <v>1177</v>
      </c>
      <c r="I369">
        <v>0</v>
      </c>
    </row>
    <row r="370" spans="2:9" x14ac:dyDescent="0.25">
      <c r="B370" t="s">
        <v>1274</v>
      </c>
      <c r="C370" t="s">
        <v>1275</v>
      </c>
      <c r="D370" t="s">
        <v>1276</v>
      </c>
      <c r="E370" t="s">
        <v>1275</v>
      </c>
      <c r="F370" t="s">
        <v>1177</v>
      </c>
      <c r="I370">
        <v>0</v>
      </c>
    </row>
    <row r="371" spans="2:9" x14ac:dyDescent="0.25">
      <c r="B371" t="s">
        <v>1277</v>
      </c>
      <c r="C371" t="s">
        <v>1278</v>
      </c>
      <c r="D371" t="s">
        <v>1279</v>
      </c>
      <c r="E371" t="s">
        <v>1278</v>
      </c>
      <c r="F371" t="s">
        <v>1177</v>
      </c>
      <c r="I371">
        <v>0</v>
      </c>
    </row>
    <row r="372" spans="2:9" x14ac:dyDescent="0.25">
      <c r="B372" t="s">
        <v>1280</v>
      </c>
      <c r="C372" t="s">
        <v>1281</v>
      </c>
      <c r="D372" t="s">
        <v>1282</v>
      </c>
      <c r="E372" t="s">
        <v>1281</v>
      </c>
      <c r="F372" t="s">
        <v>1177</v>
      </c>
      <c r="I372">
        <v>0</v>
      </c>
    </row>
    <row r="373" spans="2:9" x14ac:dyDescent="0.25">
      <c r="B373" t="s">
        <v>1283</v>
      </c>
      <c r="C373" t="s">
        <v>1284</v>
      </c>
      <c r="D373" t="s">
        <v>1285</v>
      </c>
      <c r="E373" t="s">
        <v>1284</v>
      </c>
      <c r="F373" t="s">
        <v>1177</v>
      </c>
      <c r="I373">
        <v>0</v>
      </c>
    </row>
    <row r="374" spans="2:9" x14ac:dyDescent="0.25">
      <c r="B374" t="s">
        <v>1286</v>
      </c>
      <c r="C374" t="s">
        <v>1287</v>
      </c>
      <c r="D374" t="s">
        <v>1288</v>
      </c>
      <c r="E374" t="s">
        <v>1287</v>
      </c>
      <c r="F374" t="s">
        <v>1177</v>
      </c>
      <c r="I374">
        <v>0</v>
      </c>
    </row>
    <row r="375" spans="2:9" x14ac:dyDescent="0.25">
      <c r="B375" t="s">
        <v>1289</v>
      </c>
      <c r="C375" t="s">
        <v>1290</v>
      </c>
      <c r="D375" t="s">
        <v>1291</v>
      </c>
      <c r="E375" t="s">
        <v>1290</v>
      </c>
      <c r="F375" t="s">
        <v>1177</v>
      </c>
      <c r="I375">
        <v>0</v>
      </c>
    </row>
    <row r="376" spans="2:9" x14ac:dyDescent="0.25">
      <c r="B376" t="s">
        <v>1292</v>
      </c>
      <c r="C376" t="s">
        <v>1293</v>
      </c>
      <c r="D376" t="s">
        <v>1294</v>
      </c>
      <c r="E376" t="s">
        <v>1293</v>
      </c>
      <c r="F376" t="s">
        <v>1177</v>
      </c>
      <c r="I376">
        <v>0</v>
      </c>
    </row>
    <row r="377" spans="2:9" x14ac:dyDescent="0.25">
      <c r="B377" t="s">
        <v>1295</v>
      </c>
      <c r="C377" t="s">
        <v>1296</v>
      </c>
      <c r="D377" t="s">
        <v>1297</v>
      </c>
      <c r="E377" t="s">
        <v>1296</v>
      </c>
      <c r="F377" t="s">
        <v>1177</v>
      </c>
      <c r="I377">
        <v>0</v>
      </c>
    </row>
    <row r="378" spans="2:9" x14ac:dyDescent="0.25">
      <c r="B378" t="s">
        <v>1298</v>
      </c>
      <c r="C378" t="s">
        <v>1299</v>
      </c>
      <c r="D378" t="s">
        <v>1300</v>
      </c>
      <c r="E378" t="s">
        <v>1299</v>
      </c>
      <c r="F378" t="s">
        <v>1177</v>
      </c>
      <c r="I378">
        <v>0</v>
      </c>
    </row>
    <row r="379" spans="2:9" x14ac:dyDescent="0.25">
      <c r="B379" t="s">
        <v>1301</v>
      </c>
      <c r="C379" t="s">
        <v>1302</v>
      </c>
      <c r="D379" t="s">
        <v>1303</v>
      </c>
      <c r="E379" t="s">
        <v>1302</v>
      </c>
      <c r="F379" t="s">
        <v>1177</v>
      </c>
      <c r="I379">
        <v>0</v>
      </c>
    </row>
    <row r="380" spans="2:9" x14ac:dyDescent="0.25">
      <c r="B380" t="s">
        <v>1304</v>
      </c>
      <c r="C380" t="s">
        <v>1305</v>
      </c>
      <c r="D380" t="s">
        <v>1306</v>
      </c>
      <c r="E380" t="s">
        <v>1305</v>
      </c>
      <c r="F380" t="s">
        <v>1177</v>
      </c>
      <c r="I380">
        <v>0</v>
      </c>
    </row>
    <row r="381" spans="2:9" x14ac:dyDescent="0.25">
      <c r="B381" t="s">
        <v>1307</v>
      </c>
      <c r="C381" t="s">
        <v>1308</v>
      </c>
      <c r="D381" t="s">
        <v>1309</v>
      </c>
      <c r="E381" t="s">
        <v>1308</v>
      </c>
      <c r="F381" t="s">
        <v>1177</v>
      </c>
      <c r="I381">
        <v>0</v>
      </c>
    </row>
    <row r="382" spans="2:9" x14ac:dyDescent="0.25">
      <c r="B382" t="s">
        <v>1310</v>
      </c>
      <c r="C382" t="s">
        <v>1311</v>
      </c>
      <c r="D382" t="s">
        <v>1312</v>
      </c>
      <c r="E382" t="s">
        <v>1311</v>
      </c>
      <c r="F382" t="s">
        <v>1177</v>
      </c>
      <c r="I382">
        <v>0</v>
      </c>
    </row>
    <row r="383" spans="2:9" x14ac:dyDescent="0.25">
      <c r="B383" t="s">
        <v>1313</v>
      </c>
      <c r="C383" t="s">
        <v>1314</v>
      </c>
      <c r="D383" t="s">
        <v>1315</v>
      </c>
      <c r="E383" t="s">
        <v>1314</v>
      </c>
      <c r="F383" t="s">
        <v>1177</v>
      </c>
      <c r="I383">
        <v>0</v>
      </c>
    </row>
    <row r="384" spans="2:9" x14ac:dyDescent="0.25">
      <c r="B384" t="s">
        <v>1316</v>
      </c>
      <c r="C384" t="s">
        <v>1317</v>
      </c>
      <c r="D384" t="s">
        <v>1318</v>
      </c>
      <c r="E384" t="s">
        <v>1317</v>
      </c>
      <c r="F384" t="s">
        <v>1177</v>
      </c>
      <c r="I384">
        <v>0</v>
      </c>
    </row>
    <row r="385" spans="2:9" x14ac:dyDescent="0.25">
      <c r="B385" t="s">
        <v>1319</v>
      </c>
      <c r="C385" t="s">
        <v>1320</v>
      </c>
      <c r="D385" t="s">
        <v>1321</v>
      </c>
      <c r="E385" t="s">
        <v>1320</v>
      </c>
      <c r="F385" t="s">
        <v>1177</v>
      </c>
      <c r="I385">
        <v>0</v>
      </c>
    </row>
    <row r="386" spans="2:9" x14ac:dyDescent="0.25">
      <c r="B386" t="s">
        <v>1322</v>
      </c>
      <c r="C386" t="s">
        <v>1323</v>
      </c>
      <c r="D386" t="s">
        <v>1324</v>
      </c>
      <c r="E386" t="s">
        <v>1323</v>
      </c>
      <c r="F386" t="s">
        <v>1177</v>
      </c>
      <c r="I386">
        <v>0</v>
      </c>
    </row>
    <row r="387" spans="2:9" x14ac:dyDescent="0.25">
      <c r="B387" t="s">
        <v>1325</v>
      </c>
      <c r="C387" t="s">
        <v>1326</v>
      </c>
      <c r="D387" t="s">
        <v>1327</v>
      </c>
      <c r="E387" t="s">
        <v>1326</v>
      </c>
      <c r="F387" t="s">
        <v>1177</v>
      </c>
      <c r="I387">
        <v>0</v>
      </c>
    </row>
    <row r="388" spans="2:9" x14ac:dyDescent="0.25">
      <c r="B388" t="s">
        <v>1328</v>
      </c>
      <c r="C388" t="s">
        <v>1329</v>
      </c>
      <c r="D388" t="s">
        <v>1330</v>
      </c>
      <c r="E388" t="s">
        <v>1329</v>
      </c>
      <c r="F388" t="s">
        <v>1177</v>
      </c>
      <c r="I388">
        <v>0</v>
      </c>
    </row>
    <row r="389" spans="2:9" x14ac:dyDescent="0.25">
      <c r="B389" t="s">
        <v>1331</v>
      </c>
      <c r="C389" t="s">
        <v>1332</v>
      </c>
      <c r="D389" t="s">
        <v>1333</v>
      </c>
      <c r="E389" t="s">
        <v>1332</v>
      </c>
      <c r="F389" t="s">
        <v>1177</v>
      </c>
      <c r="I389">
        <v>0</v>
      </c>
    </row>
    <row r="390" spans="2:9" x14ac:dyDescent="0.25">
      <c r="B390" t="s">
        <v>1334</v>
      </c>
      <c r="C390" t="s">
        <v>1335</v>
      </c>
      <c r="D390" t="s">
        <v>1336</v>
      </c>
      <c r="E390" t="s">
        <v>1335</v>
      </c>
      <c r="F390" t="s">
        <v>1177</v>
      </c>
      <c r="I390">
        <v>0</v>
      </c>
    </row>
    <row r="391" spans="2:9" x14ac:dyDescent="0.25">
      <c r="B391" t="s">
        <v>1337</v>
      </c>
      <c r="C391" t="s">
        <v>1338</v>
      </c>
      <c r="D391" t="s">
        <v>1339</v>
      </c>
      <c r="E391" t="s">
        <v>1338</v>
      </c>
      <c r="F391" t="s">
        <v>1177</v>
      </c>
      <c r="I391">
        <v>0</v>
      </c>
    </row>
    <row r="392" spans="2:9" x14ac:dyDescent="0.25">
      <c r="B392" t="s">
        <v>1340</v>
      </c>
      <c r="C392" t="s">
        <v>1341</v>
      </c>
      <c r="D392" t="s">
        <v>1342</v>
      </c>
      <c r="E392" t="s">
        <v>1341</v>
      </c>
      <c r="F392" t="s">
        <v>1177</v>
      </c>
      <c r="I392">
        <v>0</v>
      </c>
    </row>
    <row r="393" spans="2:9" x14ac:dyDescent="0.25">
      <c r="B393" t="s">
        <v>1343</v>
      </c>
      <c r="C393" t="s">
        <v>1344</v>
      </c>
      <c r="D393" t="s">
        <v>1345</v>
      </c>
      <c r="E393" t="s">
        <v>1344</v>
      </c>
      <c r="F393" t="s">
        <v>1177</v>
      </c>
      <c r="I393">
        <v>0</v>
      </c>
    </row>
    <row r="394" spans="2:9" x14ac:dyDescent="0.25">
      <c r="B394" t="s">
        <v>1346</v>
      </c>
      <c r="C394" t="s">
        <v>1347</v>
      </c>
      <c r="D394" t="s">
        <v>1348</v>
      </c>
      <c r="E394" t="s">
        <v>1347</v>
      </c>
      <c r="F394" t="s">
        <v>1177</v>
      </c>
      <c r="I394">
        <v>0</v>
      </c>
    </row>
    <row r="395" spans="2:9" x14ac:dyDescent="0.25">
      <c r="B395" t="s">
        <v>1349</v>
      </c>
      <c r="C395" t="s">
        <v>1350</v>
      </c>
      <c r="D395" t="s">
        <v>1351</v>
      </c>
      <c r="E395" t="s">
        <v>1350</v>
      </c>
      <c r="F395" t="s">
        <v>1177</v>
      </c>
      <c r="I395">
        <v>0</v>
      </c>
    </row>
    <row r="396" spans="2:9" x14ac:dyDescent="0.25">
      <c r="B396" t="s">
        <v>1352</v>
      </c>
      <c r="C396" t="s">
        <v>1353</v>
      </c>
      <c r="D396" t="s">
        <v>1354</v>
      </c>
      <c r="E396" t="s">
        <v>1353</v>
      </c>
      <c r="F396" t="s">
        <v>1177</v>
      </c>
      <c r="I396">
        <v>0</v>
      </c>
    </row>
    <row r="397" spans="2:9" x14ac:dyDescent="0.25">
      <c r="B397" t="s">
        <v>1355</v>
      </c>
      <c r="C397" t="s">
        <v>1356</v>
      </c>
      <c r="D397" t="s">
        <v>1357</v>
      </c>
      <c r="E397" t="s">
        <v>1356</v>
      </c>
      <c r="F397" t="s">
        <v>1177</v>
      </c>
      <c r="I397">
        <v>0</v>
      </c>
    </row>
    <row r="398" spans="2:9" x14ac:dyDescent="0.25">
      <c r="B398" t="s">
        <v>1358</v>
      </c>
      <c r="C398" t="s">
        <v>1359</v>
      </c>
      <c r="D398" t="s">
        <v>1360</v>
      </c>
      <c r="E398" t="s">
        <v>1359</v>
      </c>
      <c r="F398" t="s">
        <v>1177</v>
      </c>
      <c r="I398">
        <v>0</v>
      </c>
    </row>
    <row r="399" spans="2:9" x14ac:dyDescent="0.25">
      <c r="B399" t="s">
        <v>1361</v>
      </c>
      <c r="C399" t="s">
        <v>1362</v>
      </c>
      <c r="D399" t="s">
        <v>1363</v>
      </c>
      <c r="E399" t="s">
        <v>1362</v>
      </c>
      <c r="F399" t="s">
        <v>1177</v>
      </c>
      <c r="I399">
        <v>0</v>
      </c>
    </row>
    <row r="400" spans="2:9" x14ac:dyDescent="0.25">
      <c r="B400" t="s">
        <v>1364</v>
      </c>
      <c r="C400" t="s">
        <v>1365</v>
      </c>
      <c r="D400" t="s">
        <v>1366</v>
      </c>
      <c r="E400" t="s">
        <v>1365</v>
      </c>
      <c r="F400" t="s">
        <v>1177</v>
      </c>
      <c r="I400">
        <v>0</v>
      </c>
    </row>
    <row r="401" spans="2:9" x14ac:dyDescent="0.25">
      <c r="B401" t="s">
        <v>1367</v>
      </c>
      <c r="C401" t="s">
        <v>1368</v>
      </c>
      <c r="D401" t="s">
        <v>1369</v>
      </c>
      <c r="E401" t="s">
        <v>1368</v>
      </c>
      <c r="F401" t="s">
        <v>1177</v>
      </c>
      <c r="I401">
        <v>0</v>
      </c>
    </row>
    <row r="402" spans="2:9" x14ac:dyDescent="0.25">
      <c r="B402" t="s">
        <v>1370</v>
      </c>
      <c r="C402" t="s">
        <v>1371</v>
      </c>
      <c r="D402" t="s">
        <v>1372</v>
      </c>
      <c r="E402" t="s">
        <v>1371</v>
      </c>
      <c r="F402" t="s">
        <v>1177</v>
      </c>
      <c r="I402">
        <v>0</v>
      </c>
    </row>
    <row r="403" spans="2:9" x14ac:dyDescent="0.25">
      <c r="B403" t="s">
        <v>1373</v>
      </c>
      <c r="C403" t="s">
        <v>1374</v>
      </c>
      <c r="D403" t="s">
        <v>1375</v>
      </c>
      <c r="E403" t="s">
        <v>1374</v>
      </c>
      <c r="F403" t="s">
        <v>1177</v>
      </c>
      <c r="I403">
        <v>0</v>
      </c>
    </row>
    <row r="404" spans="2:9" x14ac:dyDescent="0.25">
      <c r="B404" t="s">
        <v>1376</v>
      </c>
      <c r="C404" t="s">
        <v>1377</v>
      </c>
      <c r="D404" t="s">
        <v>1378</v>
      </c>
      <c r="E404" t="s">
        <v>1377</v>
      </c>
      <c r="F404" t="s">
        <v>1177</v>
      </c>
      <c r="I404">
        <v>0</v>
      </c>
    </row>
    <row r="405" spans="2:9" x14ac:dyDescent="0.25">
      <c r="B405" t="s">
        <v>1379</v>
      </c>
      <c r="C405" t="s">
        <v>1380</v>
      </c>
      <c r="D405" t="s">
        <v>1381</v>
      </c>
      <c r="E405" t="s">
        <v>1380</v>
      </c>
      <c r="F405" t="s">
        <v>1177</v>
      </c>
      <c r="I405">
        <v>0</v>
      </c>
    </row>
    <row r="406" spans="2:9" x14ac:dyDescent="0.25">
      <c r="B406" t="s">
        <v>1382</v>
      </c>
      <c r="C406" t="s">
        <v>1383</v>
      </c>
      <c r="D406" t="s">
        <v>1384</v>
      </c>
      <c r="E406" t="s">
        <v>1383</v>
      </c>
      <c r="F406" t="s">
        <v>1177</v>
      </c>
      <c r="I406">
        <v>0</v>
      </c>
    </row>
    <row r="407" spans="2:9" x14ac:dyDescent="0.25">
      <c r="B407" t="s">
        <v>1385</v>
      </c>
      <c r="C407" t="s">
        <v>1386</v>
      </c>
      <c r="D407" t="s">
        <v>1387</v>
      </c>
      <c r="E407" t="s">
        <v>1386</v>
      </c>
      <c r="F407" t="s">
        <v>1177</v>
      </c>
      <c r="I407">
        <v>0</v>
      </c>
    </row>
    <row r="408" spans="2:9" x14ac:dyDescent="0.25">
      <c r="B408" t="s">
        <v>1388</v>
      </c>
      <c r="C408" t="s">
        <v>1389</v>
      </c>
      <c r="D408" t="s">
        <v>1390</v>
      </c>
      <c r="E408" t="s">
        <v>1389</v>
      </c>
      <c r="F408" t="s">
        <v>1177</v>
      </c>
      <c r="I408">
        <v>0</v>
      </c>
    </row>
    <row r="409" spans="2:9" x14ac:dyDescent="0.25">
      <c r="B409" t="s">
        <v>1391</v>
      </c>
      <c r="C409" t="s">
        <v>1392</v>
      </c>
      <c r="D409" t="s">
        <v>1393</v>
      </c>
      <c r="E409" t="s">
        <v>1392</v>
      </c>
      <c r="F409" t="s">
        <v>1177</v>
      </c>
      <c r="I409">
        <v>0</v>
      </c>
    </row>
    <row r="410" spans="2:9" x14ac:dyDescent="0.25">
      <c r="B410" t="s">
        <v>1394</v>
      </c>
      <c r="C410" t="s">
        <v>1395</v>
      </c>
      <c r="D410" t="s">
        <v>1396</v>
      </c>
      <c r="E410" t="s">
        <v>1395</v>
      </c>
      <c r="F410" t="s">
        <v>1177</v>
      </c>
      <c r="I410">
        <v>0</v>
      </c>
    </row>
    <row r="411" spans="2:9" x14ac:dyDescent="0.25">
      <c r="B411" t="s">
        <v>1397</v>
      </c>
      <c r="C411" t="s">
        <v>1398</v>
      </c>
      <c r="D411" t="s">
        <v>1399</v>
      </c>
      <c r="E411" t="s">
        <v>1398</v>
      </c>
      <c r="F411" t="s">
        <v>1177</v>
      </c>
      <c r="I411">
        <v>0</v>
      </c>
    </row>
    <row r="412" spans="2:9" x14ac:dyDescent="0.25">
      <c r="B412" t="s">
        <v>1400</v>
      </c>
      <c r="C412" t="s">
        <v>1401</v>
      </c>
      <c r="D412" t="s">
        <v>1402</v>
      </c>
      <c r="E412" t="s">
        <v>1401</v>
      </c>
      <c r="F412" t="s">
        <v>1177</v>
      </c>
      <c r="I412">
        <v>0</v>
      </c>
    </row>
    <row r="413" spans="2:9" x14ac:dyDescent="0.25">
      <c r="B413" t="s">
        <v>1403</v>
      </c>
      <c r="C413" t="s">
        <v>1404</v>
      </c>
      <c r="D413" t="s">
        <v>1405</v>
      </c>
      <c r="E413" t="s">
        <v>1404</v>
      </c>
      <c r="F413" t="s">
        <v>1177</v>
      </c>
      <c r="I413">
        <v>0</v>
      </c>
    </row>
    <row r="414" spans="2:9" x14ac:dyDescent="0.25">
      <c r="B414" t="s">
        <v>1406</v>
      </c>
      <c r="C414" t="s">
        <v>1407</v>
      </c>
      <c r="D414" t="s">
        <v>1408</v>
      </c>
      <c r="E414" t="s">
        <v>1407</v>
      </c>
      <c r="F414" t="s">
        <v>1177</v>
      </c>
      <c r="I414">
        <v>0</v>
      </c>
    </row>
    <row r="415" spans="2:9" x14ac:dyDescent="0.25">
      <c r="B415" t="s">
        <v>1409</v>
      </c>
      <c r="C415" t="s">
        <v>1410</v>
      </c>
      <c r="D415" t="s">
        <v>1411</v>
      </c>
      <c r="E415" t="s">
        <v>1410</v>
      </c>
      <c r="F415" t="s">
        <v>1177</v>
      </c>
      <c r="I415">
        <v>0</v>
      </c>
    </row>
    <row r="416" spans="2:9" x14ac:dyDescent="0.25">
      <c r="B416" t="s">
        <v>1412</v>
      </c>
      <c r="C416" t="s">
        <v>1413</v>
      </c>
      <c r="D416" t="s">
        <v>1414</v>
      </c>
      <c r="E416" t="s">
        <v>1413</v>
      </c>
      <c r="F416" t="s">
        <v>1177</v>
      </c>
      <c r="I416">
        <v>0</v>
      </c>
    </row>
    <row r="417" spans="2:9" x14ac:dyDescent="0.25">
      <c r="B417" t="s">
        <v>1415</v>
      </c>
      <c r="C417" t="s">
        <v>1416</v>
      </c>
      <c r="D417" t="s">
        <v>1417</v>
      </c>
      <c r="E417" t="s">
        <v>1416</v>
      </c>
      <c r="F417" t="s">
        <v>1177</v>
      </c>
      <c r="I417">
        <v>0</v>
      </c>
    </row>
    <row r="418" spans="2:9" x14ac:dyDescent="0.25">
      <c r="B418" t="s">
        <v>1418</v>
      </c>
      <c r="C418" t="s">
        <v>1419</v>
      </c>
      <c r="D418" t="s">
        <v>1420</v>
      </c>
      <c r="E418" t="s">
        <v>1419</v>
      </c>
      <c r="F418" t="s">
        <v>1177</v>
      </c>
      <c r="I418">
        <v>0</v>
      </c>
    </row>
    <row r="419" spans="2:9" x14ac:dyDescent="0.25">
      <c r="B419" t="s">
        <v>1421</v>
      </c>
      <c r="C419" t="s">
        <v>1422</v>
      </c>
      <c r="D419" t="s">
        <v>1423</v>
      </c>
      <c r="E419" t="s">
        <v>1422</v>
      </c>
      <c r="F419" t="s">
        <v>1177</v>
      </c>
      <c r="I419">
        <v>0</v>
      </c>
    </row>
    <row r="420" spans="2:9" x14ac:dyDescent="0.25">
      <c r="B420" t="s">
        <v>1424</v>
      </c>
      <c r="C420" t="s">
        <v>1425</v>
      </c>
      <c r="D420" t="s">
        <v>1426</v>
      </c>
      <c r="E420" t="s">
        <v>1425</v>
      </c>
      <c r="F420" t="s">
        <v>1177</v>
      </c>
      <c r="I420">
        <v>0</v>
      </c>
    </row>
    <row r="421" spans="2:9" x14ac:dyDescent="0.25">
      <c r="B421" t="s">
        <v>1427</v>
      </c>
      <c r="C421" t="s">
        <v>1428</v>
      </c>
      <c r="D421" t="s">
        <v>1429</v>
      </c>
      <c r="E421" t="s">
        <v>1428</v>
      </c>
      <c r="F421" t="s">
        <v>1177</v>
      </c>
      <c r="I421">
        <v>0</v>
      </c>
    </row>
    <row r="422" spans="2:9" x14ac:dyDescent="0.25">
      <c r="B422" t="s">
        <v>1430</v>
      </c>
      <c r="C422" t="s">
        <v>1431</v>
      </c>
      <c r="D422" t="s">
        <v>1432</v>
      </c>
      <c r="E422" t="s">
        <v>1431</v>
      </c>
      <c r="F422" t="s">
        <v>1177</v>
      </c>
      <c r="I422">
        <v>0</v>
      </c>
    </row>
    <row r="423" spans="2:9" x14ac:dyDescent="0.25">
      <c r="B423" t="s">
        <v>1433</v>
      </c>
      <c r="C423" t="s">
        <v>1434</v>
      </c>
      <c r="D423" t="s">
        <v>1435</v>
      </c>
      <c r="E423" t="s">
        <v>1434</v>
      </c>
      <c r="F423" t="s">
        <v>1177</v>
      </c>
      <c r="I423">
        <v>0</v>
      </c>
    </row>
    <row r="424" spans="2:9" x14ac:dyDescent="0.25">
      <c r="B424" t="s">
        <v>1436</v>
      </c>
      <c r="C424" t="s">
        <v>1437</v>
      </c>
      <c r="D424" t="s">
        <v>1438</v>
      </c>
      <c r="E424" t="s">
        <v>1437</v>
      </c>
      <c r="F424" t="s">
        <v>1177</v>
      </c>
      <c r="I424">
        <v>0</v>
      </c>
    </row>
    <row r="425" spans="2:9" x14ac:dyDescent="0.25">
      <c r="B425" t="s">
        <v>1439</v>
      </c>
      <c r="C425" t="s">
        <v>1440</v>
      </c>
      <c r="D425" t="s">
        <v>1441</v>
      </c>
      <c r="E425" t="s">
        <v>1440</v>
      </c>
      <c r="F425" t="s">
        <v>1177</v>
      </c>
      <c r="I425">
        <v>0</v>
      </c>
    </row>
    <row r="426" spans="2:9" x14ac:dyDescent="0.25">
      <c r="B426" t="s">
        <v>1442</v>
      </c>
      <c r="C426" t="s">
        <v>1443</v>
      </c>
      <c r="D426" t="s">
        <v>1444</v>
      </c>
      <c r="E426" t="s">
        <v>1443</v>
      </c>
      <c r="F426" t="s">
        <v>1177</v>
      </c>
      <c r="I426">
        <v>0</v>
      </c>
    </row>
    <row r="427" spans="2:9" x14ac:dyDescent="0.25">
      <c r="B427" t="s">
        <v>1445</v>
      </c>
      <c r="C427" t="s">
        <v>1446</v>
      </c>
      <c r="D427" t="s">
        <v>1447</v>
      </c>
      <c r="E427" t="s">
        <v>1446</v>
      </c>
      <c r="F427" t="s">
        <v>1177</v>
      </c>
      <c r="I427">
        <v>0</v>
      </c>
    </row>
    <row r="428" spans="2:9" x14ac:dyDescent="0.25">
      <c r="B428" t="s">
        <v>1448</v>
      </c>
      <c r="C428" t="s">
        <v>1449</v>
      </c>
      <c r="D428" t="s">
        <v>1450</v>
      </c>
      <c r="E428" t="s">
        <v>1449</v>
      </c>
      <c r="F428" t="s">
        <v>1177</v>
      </c>
      <c r="I428">
        <v>0</v>
      </c>
    </row>
    <row r="429" spans="2:9" x14ac:dyDescent="0.25">
      <c r="B429" t="s">
        <v>1451</v>
      </c>
      <c r="C429" t="s">
        <v>1452</v>
      </c>
      <c r="D429" t="s">
        <v>1453</v>
      </c>
      <c r="E429" t="s">
        <v>1452</v>
      </c>
      <c r="F429" t="s">
        <v>1177</v>
      </c>
      <c r="I429">
        <v>0</v>
      </c>
    </row>
    <row r="430" spans="2:9" x14ac:dyDescent="0.25">
      <c r="B430" t="s">
        <v>1454</v>
      </c>
      <c r="C430" t="s">
        <v>1455</v>
      </c>
      <c r="D430" t="s">
        <v>1456</v>
      </c>
      <c r="E430" t="s">
        <v>1455</v>
      </c>
      <c r="F430" t="s">
        <v>1177</v>
      </c>
      <c r="I430">
        <v>0</v>
      </c>
    </row>
    <row r="431" spans="2:9" x14ac:dyDescent="0.25">
      <c r="B431" t="s">
        <v>1457</v>
      </c>
      <c r="C431" t="s">
        <v>1458</v>
      </c>
      <c r="D431" t="s">
        <v>1459</v>
      </c>
      <c r="E431" t="s">
        <v>1458</v>
      </c>
      <c r="F431" t="s">
        <v>1177</v>
      </c>
      <c r="I431">
        <v>0</v>
      </c>
    </row>
    <row r="432" spans="2:9" x14ac:dyDescent="0.25">
      <c r="B432" t="s">
        <v>1460</v>
      </c>
      <c r="C432" t="s">
        <v>1461</v>
      </c>
      <c r="D432" t="s">
        <v>1462</v>
      </c>
      <c r="E432" t="s">
        <v>1461</v>
      </c>
      <c r="F432" t="s">
        <v>1177</v>
      </c>
      <c r="I432">
        <v>0</v>
      </c>
    </row>
    <row r="433" spans="2:9" x14ac:dyDescent="0.25">
      <c r="B433" t="s">
        <v>1463</v>
      </c>
      <c r="C433" t="s">
        <v>1464</v>
      </c>
      <c r="D433" t="s">
        <v>1465</v>
      </c>
      <c r="E433" t="s">
        <v>1464</v>
      </c>
      <c r="F433" t="s">
        <v>1177</v>
      </c>
      <c r="I433">
        <v>0</v>
      </c>
    </row>
    <row r="434" spans="2:9" x14ac:dyDescent="0.25">
      <c r="B434" t="s">
        <v>1466</v>
      </c>
      <c r="C434" t="s">
        <v>1467</v>
      </c>
      <c r="D434" t="s">
        <v>1468</v>
      </c>
      <c r="E434" t="s">
        <v>1467</v>
      </c>
      <c r="F434" t="s">
        <v>1177</v>
      </c>
      <c r="I434">
        <v>0</v>
      </c>
    </row>
    <row r="435" spans="2:9" x14ac:dyDescent="0.25">
      <c r="B435" t="s">
        <v>1469</v>
      </c>
      <c r="C435" t="s">
        <v>1470</v>
      </c>
      <c r="D435" t="s">
        <v>1471</v>
      </c>
      <c r="E435" t="s">
        <v>1470</v>
      </c>
      <c r="F435" t="s">
        <v>1177</v>
      </c>
      <c r="I435">
        <v>0</v>
      </c>
    </row>
    <row r="436" spans="2:9" x14ac:dyDescent="0.25">
      <c r="B436" t="s">
        <v>1472</v>
      </c>
      <c r="C436" t="s">
        <v>1473</v>
      </c>
      <c r="D436" t="s">
        <v>1474</v>
      </c>
      <c r="E436" t="s">
        <v>1473</v>
      </c>
      <c r="F436" t="s">
        <v>1177</v>
      </c>
      <c r="I436">
        <v>0</v>
      </c>
    </row>
    <row r="437" spans="2:9" x14ac:dyDescent="0.25">
      <c r="B437" t="s">
        <v>1475</v>
      </c>
      <c r="C437" t="s">
        <v>1476</v>
      </c>
      <c r="D437" t="s">
        <v>1477</v>
      </c>
      <c r="E437" t="s">
        <v>1476</v>
      </c>
      <c r="F437" t="s">
        <v>1177</v>
      </c>
      <c r="I437">
        <v>0</v>
      </c>
    </row>
    <row r="438" spans="2:9" x14ac:dyDescent="0.25">
      <c r="B438" t="s">
        <v>1478</v>
      </c>
      <c r="C438" t="s">
        <v>1479</v>
      </c>
      <c r="D438" t="s">
        <v>1480</v>
      </c>
      <c r="E438" t="s">
        <v>1479</v>
      </c>
      <c r="F438" t="s">
        <v>1177</v>
      </c>
      <c r="I438">
        <v>0</v>
      </c>
    </row>
    <row r="439" spans="2:9" x14ac:dyDescent="0.25">
      <c r="B439" t="s">
        <v>1481</v>
      </c>
      <c r="C439" t="s">
        <v>1482</v>
      </c>
      <c r="D439" t="s">
        <v>1483</v>
      </c>
      <c r="E439" t="s">
        <v>1482</v>
      </c>
      <c r="F439" t="s">
        <v>1177</v>
      </c>
      <c r="I439">
        <v>0</v>
      </c>
    </row>
    <row r="440" spans="2:9" x14ac:dyDescent="0.25">
      <c r="B440" t="s">
        <v>1484</v>
      </c>
      <c r="C440" t="s">
        <v>1485</v>
      </c>
      <c r="D440" t="s">
        <v>1486</v>
      </c>
      <c r="E440" t="s">
        <v>1485</v>
      </c>
      <c r="F440" t="s">
        <v>1177</v>
      </c>
      <c r="I440">
        <v>0</v>
      </c>
    </row>
    <row r="441" spans="2:9" x14ac:dyDescent="0.25">
      <c r="B441" t="s">
        <v>1487</v>
      </c>
      <c r="C441" t="s">
        <v>1488</v>
      </c>
      <c r="D441" t="s">
        <v>1489</v>
      </c>
      <c r="E441" t="s">
        <v>1488</v>
      </c>
      <c r="F441" t="s">
        <v>1177</v>
      </c>
      <c r="I441">
        <v>0</v>
      </c>
    </row>
    <row r="442" spans="2:9" x14ac:dyDescent="0.25">
      <c r="B442" t="s">
        <v>1490</v>
      </c>
      <c r="C442" t="s">
        <v>1491</v>
      </c>
      <c r="D442" t="s">
        <v>1492</v>
      </c>
      <c r="E442" t="s">
        <v>1491</v>
      </c>
      <c r="F442" t="s">
        <v>1177</v>
      </c>
      <c r="I442">
        <v>0</v>
      </c>
    </row>
    <row r="443" spans="2:9" x14ac:dyDescent="0.25">
      <c r="B443" t="s">
        <v>1493</v>
      </c>
      <c r="C443" t="s">
        <v>1494</v>
      </c>
      <c r="D443" t="s">
        <v>1495</v>
      </c>
      <c r="E443" t="s">
        <v>1494</v>
      </c>
      <c r="F443" t="s">
        <v>1177</v>
      </c>
      <c r="I443">
        <v>0</v>
      </c>
    </row>
    <row r="444" spans="2:9" x14ac:dyDescent="0.25">
      <c r="B444" t="s">
        <v>1496</v>
      </c>
      <c r="C444" t="s">
        <v>135</v>
      </c>
      <c r="D444" t="s">
        <v>1497</v>
      </c>
      <c r="E444" t="s">
        <v>135</v>
      </c>
      <c r="F444" t="s">
        <v>1177</v>
      </c>
      <c r="I444">
        <v>0</v>
      </c>
    </row>
    <row r="445" spans="2:9" x14ac:dyDescent="0.25">
      <c r="B445" t="s">
        <v>1498</v>
      </c>
      <c r="C445" t="s">
        <v>1499</v>
      </c>
      <c r="D445" t="s">
        <v>1500</v>
      </c>
      <c r="E445" t="s">
        <v>1499</v>
      </c>
      <c r="F445" t="s">
        <v>1177</v>
      </c>
      <c r="I445">
        <v>0</v>
      </c>
    </row>
    <row r="446" spans="2:9" x14ac:dyDescent="0.25">
      <c r="B446" t="s">
        <v>1501</v>
      </c>
      <c r="C446" t="s">
        <v>1502</v>
      </c>
      <c r="D446" t="s">
        <v>1503</v>
      </c>
      <c r="E446" t="s">
        <v>1502</v>
      </c>
      <c r="F446" t="s">
        <v>1177</v>
      </c>
      <c r="I446">
        <v>0</v>
      </c>
    </row>
    <row r="447" spans="2:9" x14ac:dyDescent="0.25">
      <c r="B447" t="s">
        <v>1504</v>
      </c>
      <c r="C447" t="s">
        <v>1505</v>
      </c>
      <c r="D447" t="s">
        <v>1506</v>
      </c>
      <c r="E447" t="s">
        <v>1505</v>
      </c>
      <c r="F447" t="s">
        <v>1177</v>
      </c>
      <c r="I447">
        <v>0</v>
      </c>
    </row>
    <row r="448" spans="2:9" x14ac:dyDescent="0.25">
      <c r="B448" t="s">
        <v>1507</v>
      </c>
      <c r="C448" t="s">
        <v>1508</v>
      </c>
      <c r="D448" t="s">
        <v>1509</v>
      </c>
      <c r="E448" t="s">
        <v>1508</v>
      </c>
      <c r="F448" t="s">
        <v>1177</v>
      </c>
      <c r="I448">
        <v>0</v>
      </c>
    </row>
    <row r="449" spans="2:9" x14ac:dyDescent="0.25">
      <c r="B449" t="s">
        <v>1510</v>
      </c>
      <c r="C449" t="s">
        <v>1511</v>
      </c>
      <c r="D449" t="s">
        <v>1512</v>
      </c>
      <c r="E449" t="s">
        <v>1511</v>
      </c>
      <c r="F449" t="s">
        <v>1177</v>
      </c>
      <c r="I449">
        <v>0</v>
      </c>
    </row>
    <row r="450" spans="2:9" x14ac:dyDescent="0.25">
      <c r="B450" t="s">
        <v>1513</v>
      </c>
      <c r="C450" t="s">
        <v>1514</v>
      </c>
      <c r="D450" t="s">
        <v>1515</v>
      </c>
      <c r="E450" t="s">
        <v>1514</v>
      </c>
      <c r="F450" t="s">
        <v>1177</v>
      </c>
      <c r="I450">
        <v>0</v>
      </c>
    </row>
    <row r="451" spans="2:9" x14ac:dyDescent="0.25">
      <c r="B451" t="s">
        <v>1516</v>
      </c>
      <c r="C451" t="s">
        <v>1517</v>
      </c>
      <c r="D451" t="s">
        <v>1518</v>
      </c>
      <c r="E451" t="s">
        <v>1517</v>
      </c>
      <c r="F451" t="s">
        <v>1177</v>
      </c>
      <c r="I451">
        <v>0</v>
      </c>
    </row>
    <row r="452" spans="2:9" x14ac:dyDescent="0.25">
      <c r="B452" t="s">
        <v>1519</v>
      </c>
      <c r="C452" t="s">
        <v>1520</v>
      </c>
      <c r="D452" t="s">
        <v>1521</v>
      </c>
      <c r="E452" t="s">
        <v>1520</v>
      </c>
      <c r="F452" t="s">
        <v>1177</v>
      </c>
      <c r="I452">
        <v>0</v>
      </c>
    </row>
    <row r="453" spans="2:9" x14ac:dyDescent="0.25">
      <c r="B453" t="s">
        <v>1522</v>
      </c>
      <c r="C453" t="s">
        <v>1523</v>
      </c>
      <c r="D453" t="s">
        <v>1524</v>
      </c>
      <c r="E453" t="s">
        <v>1523</v>
      </c>
      <c r="F453" t="s">
        <v>1177</v>
      </c>
      <c r="I453">
        <v>0</v>
      </c>
    </row>
    <row r="454" spans="2:9" x14ac:dyDescent="0.25">
      <c r="B454" t="s">
        <v>1525</v>
      </c>
      <c r="C454" t="s">
        <v>1526</v>
      </c>
      <c r="D454" t="s">
        <v>1527</v>
      </c>
      <c r="E454" t="s">
        <v>1526</v>
      </c>
      <c r="F454" t="s">
        <v>1177</v>
      </c>
      <c r="I454">
        <v>0</v>
      </c>
    </row>
    <row r="455" spans="2:9" x14ac:dyDescent="0.25">
      <c r="B455" t="s">
        <v>1528</v>
      </c>
      <c r="C455" t="s">
        <v>1529</v>
      </c>
      <c r="D455" t="s">
        <v>1530</v>
      </c>
      <c r="E455" t="s">
        <v>1529</v>
      </c>
      <c r="F455" t="s">
        <v>1177</v>
      </c>
      <c r="I455">
        <v>0</v>
      </c>
    </row>
    <row r="456" spans="2:9" x14ac:dyDescent="0.25">
      <c r="B456" t="s">
        <v>1531</v>
      </c>
      <c r="C456" t="s">
        <v>1532</v>
      </c>
      <c r="D456" t="s">
        <v>1533</v>
      </c>
      <c r="E456" t="s">
        <v>1532</v>
      </c>
      <c r="F456" t="s">
        <v>1177</v>
      </c>
      <c r="I456">
        <v>0</v>
      </c>
    </row>
    <row r="457" spans="2:9" x14ac:dyDescent="0.25">
      <c r="B457" t="s">
        <v>1534</v>
      </c>
      <c r="C457" t="s">
        <v>1535</v>
      </c>
      <c r="D457" t="s">
        <v>1536</v>
      </c>
      <c r="E457" t="s">
        <v>1535</v>
      </c>
      <c r="F457" t="s">
        <v>1177</v>
      </c>
      <c r="I457">
        <v>0</v>
      </c>
    </row>
    <row r="458" spans="2:9" x14ac:dyDescent="0.25">
      <c r="B458" t="s">
        <v>1537</v>
      </c>
      <c r="C458" t="s">
        <v>1538</v>
      </c>
      <c r="D458" t="s">
        <v>1539</v>
      </c>
      <c r="E458" t="s">
        <v>1538</v>
      </c>
      <c r="F458" t="s">
        <v>1177</v>
      </c>
      <c r="I458">
        <v>0</v>
      </c>
    </row>
    <row r="459" spans="2:9" x14ac:dyDescent="0.25">
      <c r="B459" t="s">
        <v>1540</v>
      </c>
      <c r="C459" t="s">
        <v>1541</v>
      </c>
      <c r="D459" t="s">
        <v>1542</v>
      </c>
      <c r="E459" t="s">
        <v>1541</v>
      </c>
      <c r="F459" t="s">
        <v>1177</v>
      </c>
      <c r="I459">
        <v>0</v>
      </c>
    </row>
    <row r="460" spans="2:9" x14ac:dyDescent="0.25">
      <c r="B460" t="s">
        <v>1543</v>
      </c>
      <c r="C460" t="s">
        <v>1544</v>
      </c>
      <c r="D460" t="s">
        <v>1545</v>
      </c>
      <c r="E460" t="s">
        <v>1544</v>
      </c>
      <c r="F460" t="s">
        <v>1177</v>
      </c>
      <c r="I460">
        <v>0</v>
      </c>
    </row>
    <row r="461" spans="2:9" x14ac:dyDescent="0.25">
      <c r="B461" t="s">
        <v>1546</v>
      </c>
      <c r="C461" t="s">
        <v>1547</v>
      </c>
      <c r="D461" t="s">
        <v>1548</v>
      </c>
      <c r="E461" t="s">
        <v>1547</v>
      </c>
      <c r="F461" t="s">
        <v>1177</v>
      </c>
      <c r="I461">
        <v>0</v>
      </c>
    </row>
    <row r="462" spans="2:9" x14ac:dyDescent="0.25">
      <c r="B462" t="s">
        <v>1549</v>
      </c>
      <c r="C462" t="s">
        <v>1550</v>
      </c>
      <c r="D462" t="s">
        <v>1551</v>
      </c>
      <c r="E462" t="s">
        <v>1550</v>
      </c>
      <c r="F462" t="s">
        <v>1177</v>
      </c>
      <c r="I462">
        <v>0</v>
      </c>
    </row>
    <row r="463" spans="2:9" x14ac:dyDescent="0.25">
      <c r="B463" t="s">
        <v>1552</v>
      </c>
      <c r="C463" t="s">
        <v>1553</v>
      </c>
      <c r="D463" t="s">
        <v>1554</v>
      </c>
      <c r="E463" t="s">
        <v>1553</v>
      </c>
      <c r="F463" t="s">
        <v>1177</v>
      </c>
      <c r="I463">
        <v>0</v>
      </c>
    </row>
    <row r="464" spans="2:9" x14ac:dyDescent="0.25">
      <c r="B464" t="s">
        <v>1555</v>
      </c>
      <c r="C464" t="s">
        <v>1556</v>
      </c>
      <c r="D464" t="s">
        <v>1557</v>
      </c>
      <c r="E464" t="s">
        <v>1556</v>
      </c>
      <c r="F464" t="s">
        <v>1177</v>
      </c>
      <c r="I464">
        <v>0</v>
      </c>
    </row>
    <row r="465" spans="2:9" x14ac:dyDescent="0.25">
      <c r="B465" t="s">
        <v>1558</v>
      </c>
      <c r="C465" t="s">
        <v>1559</v>
      </c>
      <c r="D465" t="s">
        <v>1560</v>
      </c>
      <c r="E465" t="s">
        <v>1559</v>
      </c>
      <c r="F465" t="s">
        <v>1177</v>
      </c>
      <c r="I465">
        <v>0</v>
      </c>
    </row>
    <row r="466" spans="2:9" x14ac:dyDescent="0.25">
      <c r="B466" t="s">
        <v>1561</v>
      </c>
      <c r="C466" t="s">
        <v>1562</v>
      </c>
      <c r="D466" t="s">
        <v>1563</v>
      </c>
      <c r="E466" t="s">
        <v>1562</v>
      </c>
      <c r="F466" t="s">
        <v>1177</v>
      </c>
      <c r="I466">
        <v>0</v>
      </c>
    </row>
    <row r="467" spans="2:9" x14ac:dyDescent="0.25">
      <c r="B467" t="s">
        <v>1564</v>
      </c>
      <c r="C467" t="s">
        <v>1565</v>
      </c>
      <c r="D467" t="s">
        <v>1566</v>
      </c>
      <c r="E467" t="s">
        <v>1565</v>
      </c>
      <c r="F467" t="s">
        <v>1177</v>
      </c>
      <c r="I467">
        <v>0</v>
      </c>
    </row>
    <row r="468" spans="2:9" x14ac:dyDescent="0.25">
      <c r="B468" t="s">
        <v>1567</v>
      </c>
      <c r="C468" t="s">
        <v>1568</v>
      </c>
      <c r="D468" t="s">
        <v>1569</v>
      </c>
      <c r="E468" t="s">
        <v>1568</v>
      </c>
      <c r="F468" t="s">
        <v>1177</v>
      </c>
      <c r="I468">
        <v>0</v>
      </c>
    </row>
    <row r="469" spans="2:9" x14ac:dyDescent="0.25">
      <c r="B469" t="s">
        <v>1570</v>
      </c>
      <c r="C469" t="s">
        <v>1571</v>
      </c>
      <c r="D469" t="s">
        <v>1572</v>
      </c>
      <c r="E469" t="s">
        <v>1571</v>
      </c>
      <c r="F469" t="s">
        <v>1177</v>
      </c>
      <c r="I469">
        <v>0</v>
      </c>
    </row>
    <row r="470" spans="2:9" x14ac:dyDescent="0.25">
      <c r="B470" t="s">
        <v>1573</v>
      </c>
      <c r="C470" t="s">
        <v>1574</v>
      </c>
      <c r="D470" t="s">
        <v>1575</v>
      </c>
      <c r="E470" t="s">
        <v>1574</v>
      </c>
      <c r="F470" t="s">
        <v>1177</v>
      </c>
      <c r="I470">
        <v>0</v>
      </c>
    </row>
    <row r="471" spans="2:9" x14ac:dyDescent="0.25">
      <c r="B471" t="s">
        <v>1576</v>
      </c>
      <c r="C471" t="s">
        <v>1577</v>
      </c>
      <c r="D471" t="s">
        <v>1578</v>
      </c>
      <c r="E471" t="s">
        <v>1577</v>
      </c>
      <c r="F471" t="s">
        <v>1177</v>
      </c>
      <c r="I471">
        <v>0</v>
      </c>
    </row>
    <row r="472" spans="2:9" x14ac:dyDescent="0.25">
      <c r="B472" t="s">
        <v>1579</v>
      </c>
      <c r="C472" t="s">
        <v>1580</v>
      </c>
      <c r="D472" t="s">
        <v>1581</v>
      </c>
      <c r="E472" t="s">
        <v>1580</v>
      </c>
      <c r="F472" t="s">
        <v>1177</v>
      </c>
      <c r="I472">
        <v>0</v>
      </c>
    </row>
    <row r="473" spans="2:9" x14ac:dyDescent="0.25">
      <c r="B473" t="s">
        <v>1582</v>
      </c>
      <c r="C473" t="s">
        <v>1583</v>
      </c>
      <c r="D473" t="s">
        <v>1584</v>
      </c>
      <c r="E473" t="s">
        <v>1583</v>
      </c>
      <c r="F473" t="s">
        <v>1177</v>
      </c>
      <c r="I473">
        <v>0</v>
      </c>
    </row>
    <row r="474" spans="2:9" x14ac:dyDescent="0.25">
      <c r="B474" t="s">
        <v>1585</v>
      </c>
      <c r="C474" t="s">
        <v>1586</v>
      </c>
      <c r="D474" t="s">
        <v>1587</v>
      </c>
      <c r="E474" t="s">
        <v>1586</v>
      </c>
      <c r="F474" t="s">
        <v>1177</v>
      </c>
      <c r="I474">
        <v>0</v>
      </c>
    </row>
    <row r="475" spans="2:9" x14ac:dyDescent="0.25">
      <c r="B475" t="s">
        <v>1588</v>
      </c>
      <c r="C475" t="s">
        <v>1589</v>
      </c>
      <c r="D475" t="s">
        <v>1590</v>
      </c>
      <c r="E475" t="s">
        <v>1589</v>
      </c>
      <c r="F475" t="s">
        <v>1177</v>
      </c>
      <c r="I475">
        <v>0</v>
      </c>
    </row>
    <row r="476" spans="2:9" x14ac:dyDescent="0.25">
      <c r="B476" t="s">
        <v>1591</v>
      </c>
      <c r="C476" t="s">
        <v>1592</v>
      </c>
      <c r="D476" t="s">
        <v>1593</v>
      </c>
      <c r="E476" t="s">
        <v>1592</v>
      </c>
      <c r="F476" t="s">
        <v>1177</v>
      </c>
      <c r="I476">
        <v>0</v>
      </c>
    </row>
    <row r="477" spans="2:9" x14ac:dyDescent="0.25">
      <c r="B477" t="s">
        <v>1594</v>
      </c>
      <c r="C477" t="s">
        <v>1595</v>
      </c>
      <c r="D477" t="s">
        <v>1596</v>
      </c>
      <c r="E477" t="s">
        <v>1595</v>
      </c>
      <c r="F477" t="s">
        <v>1177</v>
      </c>
      <c r="I477">
        <v>0</v>
      </c>
    </row>
    <row r="478" spans="2:9" x14ac:dyDescent="0.25">
      <c r="B478" t="s">
        <v>1597</v>
      </c>
      <c r="C478" t="s">
        <v>1598</v>
      </c>
      <c r="D478" t="s">
        <v>1599</v>
      </c>
      <c r="E478" t="s">
        <v>1598</v>
      </c>
      <c r="F478" t="s">
        <v>1177</v>
      </c>
      <c r="I478">
        <v>0</v>
      </c>
    </row>
    <row r="479" spans="2:9" x14ac:dyDescent="0.25">
      <c r="B479" t="s">
        <v>1600</v>
      </c>
      <c r="C479" t="s">
        <v>1601</v>
      </c>
      <c r="D479" t="s">
        <v>1602</v>
      </c>
      <c r="E479" t="s">
        <v>1601</v>
      </c>
      <c r="F479" t="s">
        <v>1177</v>
      </c>
      <c r="I479">
        <v>0</v>
      </c>
    </row>
    <row r="480" spans="2:9" x14ac:dyDescent="0.25">
      <c r="B480" t="s">
        <v>1603</v>
      </c>
      <c r="C480" t="s">
        <v>1604</v>
      </c>
      <c r="D480" t="s">
        <v>1605</v>
      </c>
      <c r="E480" t="s">
        <v>1604</v>
      </c>
      <c r="F480" t="s">
        <v>1177</v>
      </c>
      <c r="I480">
        <v>0</v>
      </c>
    </row>
    <row r="481" spans="2:9" x14ac:dyDescent="0.25">
      <c r="B481" t="s">
        <v>1606</v>
      </c>
      <c r="C481" t="s">
        <v>1607</v>
      </c>
      <c r="D481" t="s">
        <v>1608</v>
      </c>
      <c r="E481" t="s">
        <v>1607</v>
      </c>
      <c r="F481" t="s">
        <v>1177</v>
      </c>
      <c r="I481">
        <v>0</v>
      </c>
    </row>
    <row r="482" spans="2:9" x14ac:dyDescent="0.25">
      <c r="B482" t="s">
        <v>1609</v>
      </c>
      <c r="C482" t="s">
        <v>1610</v>
      </c>
      <c r="D482" t="s">
        <v>1611</v>
      </c>
      <c r="E482" t="s">
        <v>1610</v>
      </c>
      <c r="F482" t="s">
        <v>1177</v>
      </c>
      <c r="I482">
        <v>0</v>
      </c>
    </row>
    <row r="483" spans="2:9" x14ac:dyDescent="0.25">
      <c r="B483" t="s">
        <v>1612</v>
      </c>
      <c r="C483" t="s">
        <v>1613</v>
      </c>
      <c r="D483" t="s">
        <v>1614</v>
      </c>
      <c r="E483" t="s">
        <v>1613</v>
      </c>
      <c r="F483" t="s">
        <v>1177</v>
      </c>
      <c r="I483">
        <v>0</v>
      </c>
    </row>
    <row r="484" spans="2:9" x14ac:dyDescent="0.25">
      <c r="B484" t="s">
        <v>1615</v>
      </c>
      <c r="C484" t="s">
        <v>1616</v>
      </c>
      <c r="D484" t="s">
        <v>1617</v>
      </c>
      <c r="E484" t="s">
        <v>1616</v>
      </c>
      <c r="F484" t="s">
        <v>1177</v>
      </c>
      <c r="I484">
        <v>0</v>
      </c>
    </row>
    <row r="485" spans="2:9" x14ac:dyDescent="0.25">
      <c r="B485" t="s">
        <v>1618</v>
      </c>
      <c r="C485" t="s">
        <v>1619</v>
      </c>
      <c r="D485" t="s">
        <v>1620</v>
      </c>
      <c r="E485" t="s">
        <v>1619</v>
      </c>
      <c r="F485" t="s">
        <v>1177</v>
      </c>
      <c r="I485">
        <v>0</v>
      </c>
    </row>
    <row r="486" spans="2:9" x14ac:dyDescent="0.25">
      <c r="B486" t="s">
        <v>1621</v>
      </c>
      <c r="C486" t="s">
        <v>1622</v>
      </c>
      <c r="D486" t="s">
        <v>1623</v>
      </c>
      <c r="E486" t="s">
        <v>1622</v>
      </c>
      <c r="F486" t="s">
        <v>1177</v>
      </c>
      <c r="I486">
        <v>0</v>
      </c>
    </row>
    <row r="487" spans="2:9" x14ac:dyDescent="0.25">
      <c r="B487" t="s">
        <v>1624</v>
      </c>
      <c r="C487" t="s">
        <v>1625</v>
      </c>
      <c r="D487" t="s">
        <v>1626</v>
      </c>
      <c r="E487" t="s">
        <v>1625</v>
      </c>
      <c r="F487" t="s">
        <v>1177</v>
      </c>
      <c r="I487">
        <v>0</v>
      </c>
    </row>
    <row r="488" spans="2:9" x14ac:dyDescent="0.25">
      <c r="B488" t="s">
        <v>1627</v>
      </c>
      <c r="C488" t="s">
        <v>1628</v>
      </c>
      <c r="D488" t="s">
        <v>1629</v>
      </c>
      <c r="E488" t="s">
        <v>1628</v>
      </c>
      <c r="F488" t="s">
        <v>1177</v>
      </c>
      <c r="I488">
        <v>0</v>
      </c>
    </row>
    <row r="489" spans="2:9" x14ac:dyDescent="0.25">
      <c r="B489" t="s">
        <v>1630</v>
      </c>
      <c r="C489" t="s">
        <v>1631</v>
      </c>
      <c r="D489" t="s">
        <v>1632</v>
      </c>
      <c r="E489" t="s">
        <v>1631</v>
      </c>
      <c r="F489" t="s">
        <v>1177</v>
      </c>
      <c r="I489">
        <v>0</v>
      </c>
    </row>
    <row r="490" spans="2:9" x14ac:dyDescent="0.25">
      <c r="B490" t="s">
        <v>1633</v>
      </c>
      <c r="C490" t="s">
        <v>1634</v>
      </c>
      <c r="D490" t="s">
        <v>1635</v>
      </c>
      <c r="E490" t="s">
        <v>1634</v>
      </c>
      <c r="F490" t="s">
        <v>1177</v>
      </c>
      <c r="I490">
        <v>0</v>
      </c>
    </row>
    <row r="491" spans="2:9" x14ac:dyDescent="0.25">
      <c r="B491" t="s">
        <v>1636</v>
      </c>
      <c r="C491" t="s">
        <v>1637</v>
      </c>
      <c r="D491" t="s">
        <v>1638</v>
      </c>
      <c r="E491" t="s">
        <v>1637</v>
      </c>
      <c r="F491" t="s">
        <v>1177</v>
      </c>
      <c r="I491">
        <v>0</v>
      </c>
    </row>
    <row r="492" spans="2:9" x14ac:dyDescent="0.25">
      <c r="B492" t="s">
        <v>1639</v>
      </c>
      <c r="C492" t="s">
        <v>1640</v>
      </c>
      <c r="D492" t="s">
        <v>1641</v>
      </c>
      <c r="E492" t="s">
        <v>1640</v>
      </c>
      <c r="F492" t="s">
        <v>1177</v>
      </c>
      <c r="I492">
        <v>0</v>
      </c>
    </row>
    <row r="493" spans="2:9" x14ac:dyDescent="0.25">
      <c r="B493" t="s">
        <v>1642</v>
      </c>
      <c r="C493" t="s">
        <v>1643</v>
      </c>
      <c r="D493" t="s">
        <v>1644</v>
      </c>
      <c r="E493" t="s">
        <v>1643</v>
      </c>
      <c r="F493" t="s">
        <v>1177</v>
      </c>
      <c r="I493">
        <v>0</v>
      </c>
    </row>
    <row r="494" spans="2:9" x14ac:dyDescent="0.25">
      <c r="B494" t="s">
        <v>1645</v>
      </c>
      <c r="C494" t="s">
        <v>1646</v>
      </c>
      <c r="D494" t="s">
        <v>1647</v>
      </c>
      <c r="E494" t="s">
        <v>1646</v>
      </c>
      <c r="F494" t="s">
        <v>1177</v>
      </c>
      <c r="I494">
        <v>0</v>
      </c>
    </row>
    <row r="495" spans="2:9" x14ac:dyDescent="0.25">
      <c r="B495" t="s">
        <v>1648</v>
      </c>
      <c r="C495" t="s">
        <v>1649</v>
      </c>
      <c r="D495" t="s">
        <v>1650</v>
      </c>
      <c r="E495" t="s">
        <v>1649</v>
      </c>
      <c r="F495" t="s">
        <v>1177</v>
      </c>
      <c r="I495">
        <v>0</v>
      </c>
    </row>
    <row r="496" spans="2:9" x14ac:dyDescent="0.25">
      <c r="B496" t="s">
        <v>1651</v>
      </c>
      <c r="C496" t="s">
        <v>1652</v>
      </c>
      <c r="D496" t="s">
        <v>1653</v>
      </c>
      <c r="E496" t="s">
        <v>1652</v>
      </c>
      <c r="F496" t="s">
        <v>1177</v>
      </c>
      <c r="I496">
        <v>0</v>
      </c>
    </row>
    <row r="497" spans="2:9" x14ac:dyDescent="0.25">
      <c r="B497" t="s">
        <v>1654</v>
      </c>
      <c r="C497" t="s">
        <v>1655</v>
      </c>
      <c r="D497" t="s">
        <v>1656</v>
      </c>
      <c r="E497" t="s">
        <v>1655</v>
      </c>
      <c r="F497" t="s">
        <v>1177</v>
      </c>
      <c r="I497">
        <v>0</v>
      </c>
    </row>
    <row r="498" spans="2:9" x14ac:dyDescent="0.25">
      <c r="B498" t="s">
        <v>1657</v>
      </c>
      <c r="C498" t="s">
        <v>1658</v>
      </c>
      <c r="D498" t="s">
        <v>1659</v>
      </c>
      <c r="E498" t="s">
        <v>1658</v>
      </c>
      <c r="F498" t="s">
        <v>1177</v>
      </c>
      <c r="I498">
        <v>0</v>
      </c>
    </row>
    <row r="499" spans="2:9" x14ac:dyDescent="0.25">
      <c r="B499" t="s">
        <v>1660</v>
      </c>
      <c r="C499" t="s">
        <v>1661</v>
      </c>
      <c r="D499" t="s">
        <v>1662</v>
      </c>
      <c r="E499" t="s">
        <v>1661</v>
      </c>
      <c r="F499" t="s">
        <v>1177</v>
      </c>
      <c r="I499">
        <v>0</v>
      </c>
    </row>
    <row r="500" spans="2:9" x14ac:dyDescent="0.25">
      <c r="B500" t="s">
        <v>1663</v>
      </c>
      <c r="C500" t="s">
        <v>1664</v>
      </c>
      <c r="D500" t="s">
        <v>1665</v>
      </c>
      <c r="E500" t="s">
        <v>1664</v>
      </c>
      <c r="F500" t="s">
        <v>1177</v>
      </c>
      <c r="I500">
        <v>0</v>
      </c>
    </row>
    <row r="501" spans="2:9" x14ac:dyDescent="0.25">
      <c r="B501" t="s">
        <v>1666</v>
      </c>
      <c r="C501" t="s">
        <v>1667</v>
      </c>
      <c r="D501" t="s">
        <v>1668</v>
      </c>
      <c r="E501" t="s">
        <v>1667</v>
      </c>
      <c r="F501" t="s">
        <v>1177</v>
      </c>
      <c r="I501">
        <v>0</v>
      </c>
    </row>
    <row r="502" spans="2:9" x14ac:dyDescent="0.25">
      <c r="B502" t="s">
        <v>1669</v>
      </c>
      <c r="C502" t="s">
        <v>1670</v>
      </c>
      <c r="D502" t="s">
        <v>1671</v>
      </c>
      <c r="E502" t="s">
        <v>1670</v>
      </c>
      <c r="F502" t="s">
        <v>1177</v>
      </c>
      <c r="I502">
        <v>0</v>
      </c>
    </row>
    <row r="503" spans="2:9" x14ac:dyDescent="0.25">
      <c r="B503" t="s">
        <v>1672</v>
      </c>
      <c r="C503" t="s">
        <v>1673</v>
      </c>
      <c r="D503" t="s">
        <v>1674</v>
      </c>
      <c r="E503" t="s">
        <v>1673</v>
      </c>
      <c r="F503" t="s">
        <v>1177</v>
      </c>
      <c r="I503">
        <v>0</v>
      </c>
    </row>
    <row r="504" spans="2:9" x14ac:dyDescent="0.25">
      <c r="B504" t="s">
        <v>1675</v>
      </c>
      <c r="C504" t="s">
        <v>1676</v>
      </c>
      <c r="D504" t="s">
        <v>524</v>
      </c>
      <c r="E504" t="s">
        <v>1676</v>
      </c>
      <c r="F504" t="s">
        <v>1177</v>
      </c>
      <c r="I504">
        <v>0</v>
      </c>
    </row>
  </sheetData>
  <dataConsolidate/>
  <conditionalFormatting sqref="C3:C504">
    <cfRule type="duplicateValues" dxfId="7" priority="6"/>
  </conditionalFormatting>
  <conditionalFormatting sqref="C493:C495">
    <cfRule type="duplicateValues" dxfId="6" priority="5"/>
  </conditionalFormatting>
  <conditionalFormatting sqref="E493:E495">
    <cfRule type="duplicateValues" dxfId="5" priority="4"/>
  </conditionalFormatting>
  <conditionalFormatting sqref="E493:E495">
    <cfRule type="duplicateValues" dxfId="4" priority="3"/>
  </conditionalFormatting>
  <conditionalFormatting sqref="J508:J516">
    <cfRule type="duplicateValues" dxfId="3" priority="2"/>
  </conditionalFormatting>
  <conditionalFormatting sqref="E496:E504">
    <cfRule type="duplicateValues" dxfId="2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CF54EB1646004688EAC8612937D440" ma:contentTypeVersion="13" ma:contentTypeDescription="Create a new document." ma:contentTypeScope="" ma:versionID="02695ec10dbf75a9db2c3333993c4f01">
  <xsd:schema xmlns:xsd="http://www.w3.org/2001/XMLSchema" xmlns:xs="http://www.w3.org/2001/XMLSchema" xmlns:p="http://schemas.microsoft.com/office/2006/metadata/properties" xmlns:ns3="7dbc2b3e-cfac-4378-b3d2-6cd4843e415a" xmlns:ns4="4c7d3c6b-e32c-44d9-ba3b-47040f927d15" targetNamespace="http://schemas.microsoft.com/office/2006/metadata/properties" ma:root="true" ma:fieldsID="ef00da9460091127ef230f343f5bfdc4" ns3:_="" ns4:_="">
    <xsd:import namespace="7dbc2b3e-cfac-4378-b3d2-6cd4843e415a"/>
    <xsd:import namespace="4c7d3c6b-e32c-44d9-ba3b-47040f927d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bc2b3e-cfac-4378-b3d2-6cd4843e41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d3c6b-e32c-44d9-ba3b-47040f927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568641-5235-4F53-A8BE-235B441E4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bc2b3e-cfac-4378-b3d2-6cd4843e415a"/>
    <ds:schemaRef ds:uri="4c7d3c6b-e32c-44d9-ba3b-47040f927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6DBC1F-EDB8-4858-A3E6-40760FE0A6A0}">
  <ds:schemaRefs>
    <ds:schemaRef ds:uri="http://purl.org/dc/elements/1.1/"/>
    <ds:schemaRef ds:uri="http://schemas.microsoft.com/office/2006/metadata/properties"/>
    <ds:schemaRef ds:uri="4c7d3c6b-e32c-44d9-ba3b-47040f927d15"/>
    <ds:schemaRef ds:uri="http://purl.org/dc/terms/"/>
    <ds:schemaRef ds:uri="http://schemas.openxmlformats.org/package/2006/metadata/core-properties"/>
    <ds:schemaRef ds:uri="7dbc2b3e-cfac-4378-b3d2-6cd4843e415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662EE1-6EB8-4726-91E9-5708583A5E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Search</vt:lpstr>
      <vt:lpstr>PSTX</vt:lpstr>
      <vt:lpstr>PSE</vt:lpstr>
      <vt:lpstr>PSR(C)</vt:lpstr>
      <vt:lpstr>ID-Descr Xref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Joakim Jansson</dc:creator>
  <cp:lastModifiedBy>Joakim X. Jansson</cp:lastModifiedBy>
  <dcterms:created xsi:type="dcterms:W3CDTF">2017-05-31T16:46:33Z</dcterms:created>
  <dcterms:modified xsi:type="dcterms:W3CDTF">2020-05-15T08:00:04Z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0x010100EDCF54EB1646004688EAC8612937D440</vt:lpwstr>
  </property>
</Properties>
</file>