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gubis\Desktop\"/>
    </mc:Choice>
  </mc:AlternateContent>
  <xr:revisionPtr revIDLastSave="0" documentId="13_ncr:1_{B532E349-EC4B-470E-B952-0090545B1AD5}" xr6:coauthVersionLast="45" xr6:coauthVersionMax="45" xr10:uidLastSave="{00000000-0000-0000-0000-000000000000}"/>
  <bookViews>
    <workbookView xWindow="-120" yWindow="-120" windowWidth="29040" windowHeight="15840" tabRatio="628" xr2:uid="{89B50F7A-4C0F-4117-86D8-64A570E10090}"/>
  </bookViews>
  <sheets>
    <sheet name="Reporting Units" sheetId="1" r:id="rId1"/>
    <sheet name="Out of scope" sheetId="2" r:id="rId2"/>
  </sheets>
  <definedNames>
    <definedName name="_xlnm._FilterDatabase" localSheetId="1" hidden="1">'Out of scope'!$B$2:$I$28</definedName>
    <definedName name="_xlnm._FilterDatabase" localSheetId="0" hidden="1">'Reporting Units'!$A$3:$AA$29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" l="1"/>
  <c r="F25" i="2"/>
  <c r="F24" i="2"/>
  <c r="F23" i="2"/>
  <c r="F22" i="2"/>
  <c r="F20" i="2"/>
  <c r="F19" i="2"/>
  <c r="F17" i="2"/>
  <c r="F16" i="2" l="1"/>
  <c r="E27" i="1" l="1"/>
  <c r="E25" i="1"/>
  <c r="E14" i="1"/>
  <c r="E7" i="1"/>
  <c r="E6" i="1"/>
  <c r="E28" i="1"/>
  <c r="E26" i="1"/>
  <c r="E24" i="1"/>
  <c r="E23" i="1"/>
  <c r="E22" i="1"/>
  <c r="E21" i="1"/>
  <c r="E20" i="1"/>
  <c r="E19" i="1"/>
  <c r="E17" i="1"/>
  <c r="E16" i="1"/>
  <c r="E18" i="1"/>
  <c r="E15" i="1"/>
  <c r="E13" i="1"/>
  <c r="E12" i="1"/>
  <c r="E11" i="1"/>
  <c r="E10" i="1"/>
  <c r="E9" i="1"/>
  <c r="E8" i="1"/>
  <c r="E29" i="1"/>
  <c r="E5" i="1"/>
  <c r="E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Guilherme Bispo</author>
  </authors>
  <commentList>
    <comment ref="K3" authorId="0" shapeId="0" xr:uid="{4888FCE6-C1D6-423C-8C0E-A47E5C195DD6}">
      <text>
        <r>
          <rPr>
            <b/>
            <sz val="9"/>
            <color indexed="81"/>
            <rFont val="Tahoma"/>
            <family val="2"/>
          </rPr>
          <t>Guilherme Bispo: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Journal Entries/GL/ Recs/Closing/Reporting</t>
        </r>
      </text>
    </comment>
    <comment ref="W3" authorId="0" shapeId="0" xr:uid="{CF81D0B5-1609-4401-BAF4-5D999D40B7DA}">
      <text>
        <r>
          <rPr>
            <sz val="14"/>
            <color indexed="81"/>
            <rFont val="Tahoma"/>
            <family val="2"/>
          </rPr>
          <t>https://go.insideplus.abb.com/corporate-functions/finance-controlling/gbs-finance/accounts-receivable</t>
        </r>
      </text>
    </comment>
  </commentList>
</comments>
</file>

<file path=xl/sharedStrings.xml><?xml version="1.0" encoding="utf-8"?>
<sst xmlns="http://schemas.openxmlformats.org/spreadsheetml/2006/main" count="674" uniqueCount="362">
  <si>
    <t>Legal Entity ID</t>
  </si>
  <si>
    <t>Co Code</t>
  </si>
  <si>
    <t>ABB ABACUS Reporting Code</t>
  </si>
  <si>
    <t>Country Code</t>
  </si>
  <si>
    <t>Reporting Unit Name</t>
  </si>
  <si>
    <t>Country</t>
  </si>
  <si>
    <t>Comments</t>
  </si>
  <si>
    <t>ERP</t>
  </si>
  <si>
    <t>Legal/NonLegal</t>
  </si>
  <si>
    <t>Fixed Assets</t>
  </si>
  <si>
    <t>Payroll</t>
  </si>
  <si>
    <t>Controller</t>
  </si>
  <si>
    <t>Statutory</t>
  </si>
  <si>
    <t xml:space="preserve">Tax </t>
  </si>
  <si>
    <t>O2C FO</t>
  </si>
  <si>
    <t>I10344</t>
  </si>
  <si>
    <t>X344</t>
  </si>
  <si>
    <t>AUGEE</t>
  </si>
  <si>
    <t>ABB Industrial Solutions (Australia) Pty Ltd</t>
  </si>
  <si>
    <t>Australia</t>
  </si>
  <si>
    <t>Torque</t>
  </si>
  <si>
    <t>Genpact</t>
  </si>
  <si>
    <t>KRK</t>
  </si>
  <si>
    <t>Legal</t>
  </si>
  <si>
    <t>Sathish Easwaralingam</t>
  </si>
  <si>
    <t>ID1008</t>
  </si>
  <si>
    <t>X008</t>
  </si>
  <si>
    <t>BEGEI</t>
  </si>
  <si>
    <t>ABB Industrial Solutions (Belgium) BVBA</t>
  </si>
  <si>
    <t>Belgium</t>
  </si>
  <si>
    <t>Daniela Spasova</t>
  </si>
  <si>
    <t xml:space="preserve">Daniela Spasova with PWC Belgium </t>
  </si>
  <si>
    <t>George Stewart</t>
  </si>
  <si>
    <t>9B1111</t>
  </si>
  <si>
    <t>X195</t>
  </si>
  <si>
    <t>CAEPI</t>
  </si>
  <si>
    <t>ABB EPIS Canada, (non legal entity)</t>
  </si>
  <si>
    <t>Canada</t>
  </si>
  <si>
    <t>Non-Legal</t>
  </si>
  <si>
    <t>David Casella</t>
  </si>
  <si>
    <t>Melanie Benoit</t>
  </si>
  <si>
    <t>IS0126</t>
  </si>
  <si>
    <t>X126</t>
  </si>
  <si>
    <t>CNGEE</t>
  </si>
  <si>
    <t>ABB Electrical Products (Shanghai) Co., Ltd.</t>
  </si>
  <si>
    <t>China</t>
  </si>
  <si>
    <t>XMN</t>
  </si>
  <si>
    <t>Lloyd-Fei Peng</t>
  </si>
  <si>
    <t>I00692</t>
  </si>
  <si>
    <t>X692</t>
  </si>
  <si>
    <t>ESGEP</t>
  </si>
  <si>
    <t>ABB Electrification Solutions, S.L.U.</t>
  </si>
  <si>
    <t>Spain</t>
  </si>
  <si>
    <t xml:space="preserve">Daniela Spasova/ Marcin Zwolinski with PWC Spain  </t>
  </si>
  <si>
    <t>Sergio Uceda</t>
  </si>
  <si>
    <t>I00873</t>
  </si>
  <si>
    <t>X873</t>
  </si>
  <si>
    <t>FIGEC</t>
  </si>
  <si>
    <t>ABB Industrial Solutions (Finland) Oy</t>
  </si>
  <si>
    <t>Finland</t>
  </si>
  <si>
    <t>Malgorzata Konecko</t>
  </si>
  <si>
    <t xml:space="preserve">Małgorzata Konecko with Finish FO </t>
  </si>
  <si>
    <t>Patrik Nyqvist</t>
  </si>
  <si>
    <t>I00818</t>
  </si>
  <si>
    <t>X818</t>
  </si>
  <si>
    <t>FRGEP</t>
  </si>
  <si>
    <t>ABB Industrial Solutions (France) SAS</t>
  </si>
  <si>
    <t>France</t>
  </si>
  <si>
    <t xml:space="preserve">Daniela Spasova with PWC Spain  </t>
  </si>
  <si>
    <t>Philippe Parot</t>
  </si>
  <si>
    <t>9B1054</t>
  </si>
  <si>
    <t>X861</t>
  </si>
  <si>
    <t>HUICS</t>
  </si>
  <si>
    <t>Industrial C&amp;S Hungary Kft.</t>
  </si>
  <si>
    <t>Hungary</t>
  </si>
  <si>
    <t>Szilvia Kozma</t>
  </si>
  <si>
    <t>Bartosz Bigajski</t>
  </si>
  <si>
    <t>9B1055</t>
  </si>
  <si>
    <t>X278</t>
  </si>
  <si>
    <t>ITCS</t>
  </si>
  <si>
    <t>Industrial C&amp;S Italy S.r.l.</t>
  </si>
  <si>
    <t>Italy</t>
  </si>
  <si>
    <t xml:space="preserve">Agnieszka Patolska </t>
  </si>
  <si>
    <t xml:space="preserve">Marcin Zwolinski with PWC Italy </t>
  </si>
  <si>
    <t>Simona Alberini</t>
  </si>
  <si>
    <t>I10262</t>
  </si>
  <si>
    <t>X262</t>
  </si>
  <si>
    <t>MXGEE</t>
  </si>
  <si>
    <t>ABB Electrical Control Systems S. de R.L. de C.V.</t>
  </si>
  <si>
    <t>Mexico</t>
  </si>
  <si>
    <t>SLP</t>
  </si>
  <si>
    <t>Jose Salazar</t>
  </si>
  <si>
    <t>Jorge Silva</t>
  </si>
  <si>
    <t>Alfredo Garduno</t>
  </si>
  <si>
    <t>I00690</t>
  </si>
  <si>
    <t>X690</t>
  </si>
  <si>
    <t>MXPCS</t>
  </si>
  <si>
    <t>Productos de Control S. de R.L. de C.V.</t>
  </si>
  <si>
    <t>Diana García</t>
  </si>
  <si>
    <t>I10575</t>
  </si>
  <si>
    <t>X575</t>
  </si>
  <si>
    <t>NLIMV</t>
  </si>
  <si>
    <t>IMV Nederlands B.V.</t>
  </si>
  <si>
    <t>Netherlands</t>
  </si>
  <si>
    <t xml:space="preserve">Malgorzata Konecko with Cracow GBS </t>
  </si>
  <si>
    <t>I00282</t>
  </si>
  <si>
    <t>X282</t>
  </si>
  <si>
    <t>MXECD</t>
  </si>
  <si>
    <t>ABB Equipo de Control Y Distribucion S. de R.L. de C.V.</t>
  </si>
  <si>
    <t>Rosa Maria Figueroa</t>
  </si>
  <si>
    <t>I10485</t>
  </si>
  <si>
    <t>X485</t>
  </si>
  <si>
    <t>NLODK</t>
  </si>
  <si>
    <t>Odink &amp; Koenderink B.V.</t>
  </si>
  <si>
    <t>I10281</t>
  </si>
  <si>
    <t>X281</t>
  </si>
  <si>
    <t>PLGEP</t>
  </si>
  <si>
    <t>ABB Industrial Solutions (Lodz) S.A.</t>
  </si>
  <si>
    <t>Poland</t>
  </si>
  <si>
    <t xml:space="preserve">Ewelina Dominiak </t>
  </si>
  <si>
    <t>I10268</t>
  </si>
  <si>
    <t>X268</t>
  </si>
  <si>
    <t>PLGPC</t>
  </si>
  <si>
    <t>ABB Industrial Solutions (Klodzko) Sp.z.o.o.</t>
  </si>
  <si>
    <t>I10548</t>
  </si>
  <si>
    <t>X548</t>
  </si>
  <si>
    <t>PLGPO</t>
  </si>
  <si>
    <t>ABB Industrial Solutions (Bielsko-Biala) Sp. z o.o.</t>
  </si>
  <si>
    <t xml:space="preserve">Aleksandra Torczynska </t>
  </si>
  <si>
    <t>9B1044</t>
  </si>
  <si>
    <t>X003</t>
  </si>
  <si>
    <t>USICO</t>
  </si>
  <si>
    <t>Industrial Connections &amp; Solutions LLC</t>
  </si>
  <si>
    <t>United States</t>
  </si>
  <si>
    <t>Indirect Tax- Allan Wells
Direct Tax - Jill Scott</t>
  </si>
  <si>
    <t>9B1048</t>
  </si>
  <si>
    <t>X009
X024
X026</t>
  </si>
  <si>
    <t>PRICS</t>
  </si>
  <si>
    <t>Industrial C&amp;S of P.R. LLC</t>
  </si>
  <si>
    <t>Puerto Rico</t>
  </si>
  <si>
    <t>Debbi Trout</t>
  </si>
  <si>
    <t>9B1101</t>
  </si>
  <si>
    <t>X399</t>
  </si>
  <si>
    <t>CLEPI</t>
  </si>
  <si>
    <t>ABB EPIS Chile, (non legal entity)</t>
  </si>
  <si>
    <t>Chile</t>
  </si>
  <si>
    <t>Alberto Cruzat</t>
  </si>
  <si>
    <t>9B1067</t>
  </si>
  <si>
    <t>X199</t>
  </si>
  <si>
    <t>IDEPI</t>
  </si>
  <si>
    <t>ABB EPIS Indonesia, (non legal entity)   </t>
  </si>
  <si>
    <t>Indonesia</t>
  </si>
  <si>
    <t>Tony M Pasaribu</t>
  </si>
  <si>
    <t>9B1088</t>
  </si>
  <si>
    <t>X160</t>
  </si>
  <si>
    <t>SGEPI</t>
  </si>
  <si>
    <t>ABB EPIS Singapore, (non legal entity)   </t>
  </si>
  <si>
    <t>Singapore</t>
  </si>
  <si>
    <t>Jeong-Jun Lim</t>
  </si>
  <si>
    <t>9B1065</t>
  </si>
  <si>
    <t>X010</t>
  </si>
  <si>
    <t>USEPI</t>
  </si>
  <si>
    <t>ABB EPIS United States, (non legal entity)</t>
  </si>
  <si>
    <t>N/A</t>
  </si>
  <si>
    <t>9B1060</t>
  </si>
  <si>
    <t>BRGEI</t>
  </si>
  <si>
    <t>ABB Industrial Connections and Solutions Produtos, Equipamentos e Servicos para Eletrificacao Ltda.</t>
  </si>
  <si>
    <t>Brazil</t>
  </si>
  <si>
    <t>Logix</t>
  </si>
  <si>
    <t>Daniela Tsuzisaki</t>
  </si>
  <si>
    <t>J51060</t>
  </si>
  <si>
    <t>X060</t>
  </si>
  <si>
    <t>USGEZ</t>
  </si>
  <si>
    <t>ABB Zenith Controls Inc.</t>
  </si>
  <si>
    <t>9B1050</t>
  </si>
  <si>
    <t>XG09</t>
  </si>
  <si>
    <t>ZAICO</t>
  </si>
  <si>
    <t>Industrial Connections of SA Pty. Ltd.</t>
  </si>
  <si>
    <t>South Africa</t>
  </si>
  <si>
    <t xml:space="preserve">Aleksandra Torczynska with PWC South Arfrica </t>
  </si>
  <si>
    <t>Tracy Strydom</t>
  </si>
  <si>
    <t>I10573</t>
  </si>
  <si>
    <t>X573</t>
  </si>
  <si>
    <t>CHGEC</t>
  </si>
  <si>
    <t>ABB Industrial Solutions (Switzerland) SA</t>
  </si>
  <si>
    <t>Switzerland</t>
  </si>
  <si>
    <t>I10579</t>
  </si>
  <si>
    <t>X579</t>
  </si>
  <si>
    <t>GBIMV</t>
  </si>
  <si>
    <t>IMV Invertomatic Victron UK Limited</t>
  </si>
  <si>
    <t>United Kingdom</t>
  </si>
  <si>
    <t xml:space="preserve">Agnieszka Patolska with Cracow GBS </t>
  </si>
  <si>
    <t>Kelly McGing</t>
  </si>
  <si>
    <t xml:space="preserve"> </t>
  </si>
  <si>
    <t>LP0001</t>
  </si>
  <si>
    <t>XP01</t>
  </si>
  <si>
    <t>ARLPA</t>
  </si>
  <si>
    <t>Lineage Power (Argentina) S.R.L.</t>
  </si>
  <si>
    <t>Argentina</t>
  </si>
  <si>
    <t>Reported under USLPHX</t>
  </si>
  <si>
    <t>LP1473</t>
  </si>
  <si>
    <t>XP73</t>
  </si>
  <si>
    <t>CNGEP</t>
  </si>
  <si>
    <t>ABB Power Electronics (Shanghai) Co., Ltd.</t>
  </si>
  <si>
    <t>LP1008</t>
  </si>
  <si>
    <t>XP08</t>
  </si>
  <si>
    <t>CNLPC</t>
  </si>
  <si>
    <t>Lineage Power China Co. Ltd.</t>
  </si>
  <si>
    <t>LP1152</t>
  </si>
  <si>
    <t>XP52</t>
  </si>
  <si>
    <t>DEGEO</t>
  </si>
  <si>
    <t>ABB Power Electronics (Germany) GmbH</t>
  </si>
  <si>
    <t>Germany</t>
  </si>
  <si>
    <t>LP0005</t>
  </si>
  <si>
    <t>X005</t>
  </si>
  <si>
    <t>INCHI</t>
  </si>
  <si>
    <t>Cherokee India Pvt. Ltd.</t>
  </si>
  <si>
    <t>India</t>
  </si>
  <si>
    <t>LP0006</t>
  </si>
  <si>
    <t>XL06</t>
  </si>
  <si>
    <t>INPTI</t>
  </si>
  <si>
    <t>Powertel India Pvt. Ltd.</t>
  </si>
  <si>
    <t>LP0009</t>
  </si>
  <si>
    <t>XP09</t>
  </si>
  <si>
    <t>LULPL</t>
  </si>
  <si>
    <t>Lineage Power (Luxembourg) S.A.R.L.</t>
  </si>
  <si>
    <t>Luxembourg</t>
  </si>
  <si>
    <t>LP0003</t>
  </si>
  <si>
    <t>XP03</t>
  </si>
  <si>
    <t>MXGEP</t>
  </si>
  <si>
    <t>ABB Lineage Power Mexico, S. de R.L. de C.V.</t>
  </si>
  <si>
    <t>LP0004</t>
  </si>
  <si>
    <t>XP04</t>
  </si>
  <si>
    <t>MXLPM</t>
  </si>
  <si>
    <t>Lineage Power Matamoros, S.A. de C.V.</t>
  </si>
  <si>
    <t>LP1012</t>
  </si>
  <si>
    <t>XP12</t>
  </si>
  <si>
    <t>SGGEP</t>
  </si>
  <si>
    <t>ABB Power Electronics (Singapore) Pte. Ltd.</t>
  </si>
  <si>
    <t>LP1296</t>
  </si>
  <si>
    <t>X296</t>
  </si>
  <si>
    <t>USGEP</t>
  </si>
  <si>
    <t>ABB Power Electronics Inc.</t>
  </si>
  <si>
    <t>LP1297</t>
  </si>
  <si>
    <t>XL97</t>
  </si>
  <si>
    <t>USLIO</t>
  </si>
  <si>
    <t>Lineage Overseas LLC</t>
  </si>
  <si>
    <t>LP1734</t>
  </si>
  <si>
    <t>XL34</t>
  </si>
  <si>
    <t>USLPH</t>
  </si>
  <si>
    <t>Lineage Power Holdings, Inc.</t>
  </si>
  <si>
    <t>USLPHX</t>
  </si>
  <si>
    <t xml:space="preserve">Lineage </t>
  </si>
  <si>
    <t>BR0423</t>
  </si>
  <si>
    <t>SASIS</t>
  </si>
  <si>
    <t>Saudi Industrial Solutions Ltd.</t>
  </si>
  <si>
    <t>Saudi Arabia</t>
  </si>
  <si>
    <t>moved to Saudi SAP in 2019</t>
  </si>
  <si>
    <t>9B1063</t>
  </si>
  <si>
    <t>X201</t>
  </si>
  <si>
    <t>ATICS</t>
  </si>
  <si>
    <t>Industrial C&amp;S GmbH</t>
  </si>
  <si>
    <t>Austria</t>
  </si>
  <si>
    <t>Moved to German SAP in 2019</t>
  </si>
  <si>
    <t>9B1053</t>
  </si>
  <si>
    <t>X058</t>
  </si>
  <si>
    <t>DEICS</t>
  </si>
  <si>
    <t>Industrial C&amp;S Germany GmbH</t>
  </si>
  <si>
    <t>moved to German SAP in Jan'20</t>
  </si>
  <si>
    <t>I10572</t>
  </si>
  <si>
    <t>X572</t>
  </si>
  <si>
    <t>DEIMV</t>
  </si>
  <si>
    <t>IMV (Deutschland) GmbH</t>
  </si>
  <si>
    <t>I10327</t>
  </si>
  <si>
    <t>X327</t>
  </si>
  <si>
    <t>CNBRE</t>
  </si>
  <si>
    <t>Shanghai ABB Breakers Co., Ltd.</t>
  </si>
  <si>
    <t>Sold</t>
  </si>
  <si>
    <t>I10326</t>
  </si>
  <si>
    <t>X326</t>
  </si>
  <si>
    <t>CNGEL</t>
  </si>
  <si>
    <t>Shanghai ABB Guangdian Electric Co., Ltd.</t>
  </si>
  <si>
    <t>9B1064</t>
  </si>
  <si>
    <t>X186</t>
  </si>
  <si>
    <t>CNEPI</t>
  </si>
  <si>
    <t>ABB EPIS China, (non legal entity)</t>
  </si>
  <si>
    <t>USICOX</t>
  </si>
  <si>
    <t>Closed in 2019</t>
  </si>
  <si>
    <t>K60031</t>
  </si>
  <si>
    <t>EGEGP</t>
  </si>
  <si>
    <t>Power Controls Egypt</t>
  </si>
  <si>
    <t>Egypt</t>
  </si>
  <si>
    <t>LE but not reported in ABACUS</t>
  </si>
  <si>
    <t>9B1003</t>
  </si>
  <si>
    <t>CNCXI</t>
  </si>
  <si>
    <t>Chongqing XiTong Electric Co., Ltd.</t>
  </si>
  <si>
    <t>Vendor Master Data</t>
  </si>
  <si>
    <t>R2R</t>
  </si>
  <si>
    <t>ITC</t>
  </si>
  <si>
    <t>P2P</t>
  </si>
  <si>
    <r>
      <rPr>
        <b/>
        <sz val="9"/>
        <rFont val="Calibri"/>
        <family val="2"/>
        <scheme val="minor"/>
      </rPr>
      <t>Chandrakanth B</t>
    </r>
    <r>
      <rPr>
        <sz val="9"/>
        <rFont val="Calibri"/>
        <family val="2"/>
        <scheme val="minor"/>
      </rPr>
      <t xml:space="preserve">
Ramesh BC
Srinivasan Ram</t>
    </r>
  </si>
  <si>
    <r>
      <rPr>
        <b/>
        <sz val="9"/>
        <rFont val="Calibri"/>
        <family val="2"/>
        <scheme val="minor"/>
      </rPr>
      <t>Torque CMF</t>
    </r>
    <r>
      <rPr>
        <sz val="9"/>
        <rFont val="Calibri"/>
        <family val="2"/>
        <scheme val="minor"/>
      </rPr>
      <t xml:space="preserve">
Kecia Falk</t>
    </r>
  </si>
  <si>
    <t>HUB</t>
  </si>
  <si>
    <t>O2C</t>
  </si>
  <si>
    <t>Invoice Posting</t>
  </si>
  <si>
    <t>Cash Application</t>
  </si>
  <si>
    <t>Closing</t>
  </si>
  <si>
    <t>Billing/GRIR</t>
  </si>
  <si>
    <t>BLR</t>
  </si>
  <si>
    <t>Please check each LE</t>
  </si>
  <si>
    <t>3rd party Accounts Payable and payments</t>
  </si>
  <si>
    <r>
      <rPr>
        <b/>
        <sz val="9"/>
        <rFont val="Calibri"/>
        <family val="2"/>
        <scheme val="minor"/>
      </rPr>
      <t xml:space="preserve">INGBS-EPIS-General Accounting
</t>
    </r>
    <r>
      <rPr>
        <sz val="9"/>
        <rFont val="Calibri"/>
        <family val="2"/>
        <scheme val="minor"/>
      </rPr>
      <t>Irfan Mallika  / Sunil PS
Aadhar Saxena</t>
    </r>
  </si>
  <si>
    <r>
      <rPr>
        <b/>
        <sz val="9"/>
        <rFont val="Calibri"/>
        <family val="2"/>
        <scheme val="minor"/>
      </rPr>
      <t xml:space="preserve">CNGBS-ELIS-Fixed Assets Accounting
</t>
    </r>
    <r>
      <rPr>
        <sz val="9"/>
        <rFont val="Calibri"/>
        <family val="2"/>
        <scheme val="minor"/>
      </rPr>
      <t>Beck-Ling Xie
Tracy-LinLin Ge</t>
    </r>
  </si>
  <si>
    <r>
      <rPr>
        <b/>
        <sz val="9"/>
        <rFont val="Calibri"/>
        <family val="2"/>
        <scheme val="minor"/>
      </rPr>
      <t xml:space="preserve">MXGBS-ELIS-General Accounting
</t>
    </r>
    <r>
      <rPr>
        <sz val="9"/>
        <rFont val="Calibri"/>
        <family val="2"/>
        <scheme val="minor"/>
      </rPr>
      <t>Gonzalo Gonzalez
Paulina Garces</t>
    </r>
  </si>
  <si>
    <r>
      <rPr>
        <b/>
        <sz val="9"/>
        <rFont val="Calibri"/>
        <family val="2"/>
        <scheme val="minor"/>
      </rPr>
      <t xml:space="preserve">CNGBS-ELIS-General Accounting
</t>
    </r>
    <r>
      <rPr>
        <sz val="9"/>
        <rFont val="Calibri"/>
        <family val="2"/>
        <scheme val="minor"/>
      </rPr>
      <t>Sam-XianHong Fang / Beck-Ling Xie
Tracy-LinLin Ge</t>
    </r>
  </si>
  <si>
    <r>
      <rPr>
        <b/>
        <sz val="9"/>
        <rFont val="Calibri"/>
        <family val="2"/>
        <scheme val="minor"/>
      </rPr>
      <t xml:space="preserve">INGBS-EPIS-Fixed Assets Accounting
</t>
    </r>
    <r>
      <rPr>
        <sz val="9"/>
        <rFont val="Calibri"/>
        <family val="2"/>
        <scheme val="minor"/>
      </rPr>
      <t>Mallikarjun Teli
Y Ramesh</t>
    </r>
  </si>
  <si>
    <r>
      <rPr>
        <b/>
        <sz val="9"/>
        <rFont val="Calibri"/>
        <family val="2"/>
        <scheme val="minor"/>
      </rPr>
      <t xml:space="preserve">MXGBS-ELIS-Fixed Assets Accounting
</t>
    </r>
    <r>
      <rPr>
        <sz val="9"/>
        <rFont val="Calibri"/>
        <family val="2"/>
        <scheme val="minor"/>
      </rPr>
      <t>Gustavo Acuna
Paulina Garces</t>
    </r>
  </si>
  <si>
    <r>
      <rPr>
        <b/>
        <sz val="9"/>
        <rFont val="Calibri"/>
        <family val="2"/>
        <scheme val="minor"/>
      </rPr>
      <t xml:space="preserve">INGBS-EPIS-Payroll Accounting
</t>
    </r>
    <r>
      <rPr>
        <sz val="9"/>
        <rFont val="Calibri"/>
        <family val="2"/>
        <scheme val="minor"/>
      </rPr>
      <t>KC Chandrakala
BA Venugopal</t>
    </r>
  </si>
  <si>
    <r>
      <rPr>
        <b/>
        <sz val="9"/>
        <rFont val="Calibri"/>
        <family val="2"/>
        <scheme val="minor"/>
      </rPr>
      <t xml:space="preserve">MXGBS-ELIS-Payroll Accounting
</t>
    </r>
    <r>
      <rPr>
        <sz val="9"/>
        <rFont val="Calibri"/>
        <family val="2"/>
        <scheme val="minor"/>
      </rPr>
      <t>Gustavo Acuna
Paulina Garces</t>
    </r>
  </si>
  <si>
    <r>
      <rPr>
        <b/>
        <sz val="9"/>
        <rFont val="Calibri"/>
        <family val="2"/>
        <scheme val="minor"/>
      </rPr>
      <t xml:space="preserve">CNGBS-ELIS-Payroll Accounting
</t>
    </r>
    <r>
      <rPr>
        <sz val="9"/>
        <rFont val="Calibri"/>
        <family val="2"/>
        <scheme val="minor"/>
      </rPr>
      <t>Beck-Ling Xie
Tracy-LinLin Ge</t>
    </r>
  </si>
  <si>
    <r>
      <rPr>
        <b/>
        <sz val="9"/>
        <rFont val="Calibri"/>
        <family val="2"/>
        <scheme val="minor"/>
      </rPr>
      <t xml:space="preserve">Vanessa Cavalcanti </t>
    </r>
    <r>
      <rPr>
        <sz val="9"/>
        <rFont val="Calibri"/>
        <family val="2"/>
        <scheme val="minor"/>
      </rPr>
      <t xml:space="preserve">
Marcal Franzini</t>
    </r>
  </si>
  <si>
    <r>
      <rPr>
        <b/>
        <sz val="9"/>
        <rFont val="Calibri"/>
        <family val="2"/>
        <scheme val="minor"/>
      </rPr>
      <t>Guilherme Esperanca</t>
    </r>
    <r>
      <rPr>
        <sz val="9"/>
        <rFont val="Calibri"/>
        <family val="2"/>
        <scheme val="minor"/>
      </rPr>
      <t xml:space="preserve">
Jose-Ailton Oliveira</t>
    </r>
  </si>
  <si>
    <r>
      <rPr>
        <b/>
        <sz val="9"/>
        <rFont val="Calibri"/>
        <family val="2"/>
        <scheme val="minor"/>
      </rPr>
      <t xml:space="preserve">ELIS Intercompany General
</t>
    </r>
    <r>
      <rPr>
        <sz val="9"/>
        <rFont val="Calibri"/>
        <family val="2"/>
        <scheme val="minor"/>
      </rPr>
      <t>Magdalena Gucwa
Małgorzata Serwatka</t>
    </r>
  </si>
  <si>
    <t>Transactional Tax</t>
  </si>
  <si>
    <t>AR</t>
  </si>
  <si>
    <t>CN</t>
  </si>
  <si>
    <t>DE</t>
  </si>
  <si>
    <t>IN</t>
  </si>
  <si>
    <t>LU</t>
  </si>
  <si>
    <t>MX</t>
  </si>
  <si>
    <t>SG</t>
  </si>
  <si>
    <t>US</t>
  </si>
  <si>
    <t>EG</t>
  </si>
  <si>
    <t>Country ERP</t>
  </si>
  <si>
    <t>ABACUS Reporting Code</t>
  </si>
  <si>
    <t xml:space="preserve">   </t>
  </si>
  <si>
    <r>
      <rPr>
        <b/>
        <sz val="9"/>
        <rFont val="Calibri"/>
        <family val="2"/>
        <scheme val="minor"/>
      </rPr>
      <t>Sajna Manickan / Latha Keshav</t>
    </r>
    <r>
      <rPr>
        <sz val="9"/>
        <rFont val="Calibri"/>
        <family val="2"/>
        <scheme val="minor"/>
      </rPr>
      <t xml:space="preserve">
Hari TN
Dwarakanath Rao</t>
    </r>
  </si>
  <si>
    <t>O2C HUB</t>
  </si>
  <si>
    <r>
      <rPr>
        <b/>
        <sz val="9"/>
        <rFont val="Calibri"/>
        <family val="2"/>
        <scheme val="minor"/>
      </rPr>
      <t>Diego Elias-Alcorta</t>
    </r>
    <r>
      <rPr>
        <sz val="9"/>
        <rFont val="Calibri"/>
        <family val="2"/>
        <scheme val="minor"/>
      </rPr>
      <t xml:space="preserve">
Magdalena Motyka</t>
    </r>
  </si>
  <si>
    <r>
      <rPr>
        <b/>
        <sz val="9"/>
        <rFont val="Calibri"/>
        <family val="2"/>
        <scheme val="minor"/>
      </rPr>
      <t>Jane-YiJuan Lan</t>
    </r>
    <r>
      <rPr>
        <sz val="9"/>
        <rFont val="Calibri"/>
        <family val="2"/>
        <scheme val="minor"/>
      </rPr>
      <t xml:space="preserve">
Lei Han</t>
    </r>
  </si>
  <si>
    <r>
      <rPr>
        <b/>
        <sz val="9"/>
        <rFont val="Calibri"/>
        <family val="2"/>
        <scheme val="minor"/>
      </rPr>
      <t>Alfredo Garduno</t>
    </r>
    <r>
      <rPr>
        <sz val="9"/>
        <rFont val="Calibri"/>
        <family val="2"/>
        <scheme val="minor"/>
      </rPr>
      <t xml:space="preserve">
Arturo Castillo</t>
    </r>
  </si>
  <si>
    <t>Customer Master Data (non-GBS Finance)</t>
  </si>
  <si>
    <t>Please copy link in comments in the header and paste it in your browser</t>
  </si>
  <si>
    <t>TBD</t>
  </si>
  <si>
    <r>
      <rPr>
        <b/>
        <sz val="9"/>
        <rFont val="Calibri"/>
        <family val="2"/>
        <scheme val="minor"/>
      </rPr>
      <t xml:space="preserve">ELIS Intercompany General
</t>
    </r>
    <r>
      <rPr>
        <sz val="9"/>
        <rFont val="Calibri"/>
        <family val="2"/>
        <scheme val="minor"/>
      </rPr>
      <t>Agnieszka Wziatek
Anna Kaczmarczyk</t>
    </r>
  </si>
  <si>
    <r>
      <rPr>
        <b/>
        <sz val="9"/>
        <rFont val="Calibri"/>
        <family val="2"/>
        <scheme val="minor"/>
      </rPr>
      <t xml:space="preserve">ELIS_Intercompany_Billing 
</t>
    </r>
    <r>
      <rPr>
        <sz val="9"/>
        <rFont val="Calibri"/>
        <family val="2"/>
        <scheme val="minor"/>
      </rPr>
      <t>Arkadiusz Dural
Anna Kaczmarczyk</t>
    </r>
  </si>
  <si>
    <r>
      <rPr>
        <b/>
        <sz val="9"/>
        <rFont val="Calibri"/>
        <family val="2"/>
        <scheme val="minor"/>
      </rPr>
      <t xml:space="preserve">ELIS Intercompany Invoices 
</t>
    </r>
    <r>
      <rPr>
        <sz val="9"/>
        <rFont val="Calibri"/>
        <family val="2"/>
        <scheme val="minor"/>
      </rPr>
      <t>Monika Szumiec
Małgorzata Serwatka</t>
    </r>
  </si>
  <si>
    <t>NOT UPDATED</t>
  </si>
  <si>
    <r>
      <rPr>
        <b/>
        <sz val="18"/>
        <color rgb="FF000000"/>
        <rFont val="Calibri"/>
        <family val="2"/>
        <scheme val="minor"/>
      </rPr>
      <t>Bold</t>
    </r>
    <r>
      <rPr>
        <sz val="18"/>
        <color rgb="FF000000"/>
        <rFont val="Calibri"/>
        <family val="2"/>
        <scheme val="minor"/>
      </rPr>
      <t xml:space="preserve"> = first point of contact</t>
    </r>
  </si>
  <si>
    <t>Others = Escalation</t>
  </si>
  <si>
    <t>General Accounting and Reporting</t>
  </si>
  <si>
    <r>
      <rPr>
        <b/>
        <sz val="9"/>
        <rFont val="Calibri"/>
        <family val="2"/>
        <scheme val="minor"/>
      </rPr>
      <t xml:space="preserve">AP Inquiry
</t>
    </r>
    <r>
      <rPr>
        <sz val="9"/>
        <rFont val="Calibri"/>
        <family val="2"/>
        <scheme val="minor"/>
      </rPr>
      <t>Srinivas Sakinala
Paulina Koperska
Katarzyna Warchol</t>
    </r>
  </si>
  <si>
    <t>CH</t>
  </si>
  <si>
    <t>moved to CH SAP in Jun'20</t>
  </si>
  <si>
    <t>moved to X010 (internally)</t>
  </si>
  <si>
    <t>Full migration to local ERP planned for Jan'2021</t>
  </si>
  <si>
    <t>Full migration to local ERP planned for Oct'2020</t>
  </si>
  <si>
    <t>USTBC (ELSB/ELSP) migration from Oracle/TOPS into Torque planned for Sept'20</t>
  </si>
  <si>
    <r>
      <t>US</t>
    </r>
    <r>
      <rPr>
        <b/>
        <sz val="9"/>
        <rFont val="Calibri"/>
        <family val="2"/>
        <scheme val="minor"/>
      </rPr>
      <t>XXX</t>
    </r>
    <r>
      <rPr>
        <sz val="9"/>
        <rFont val="Calibri"/>
        <family val="2"/>
        <scheme val="minor"/>
      </rPr>
      <t xml:space="preserve"> Lake Mary migration from AMSAP into Torque planned for Oct'20
Complete: TnB Richmond and Torque Zenith merged here</t>
    </r>
  </si>
  <si>
    <t>LFO</t>
  </si>
  <si>
    <t>Last update on August 20, 2020</t>
  </si>
  <si>
    <t>Full migration to local ERP planned for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</si>
</sst>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BBvoice"/>
      <family val="2"/>
    </font>
    <font>
      <sz val="9"/>
      <color rgb="FF000000"/>
      <name val="ABBvoice"/>
      <family val="2"/>
    </font>
    <font>
      <b/>
      <sz val="9"/>
      <color rgb="FF000000"/>
      <name val="ABBvoice"/>
      <family val="2"/>
    </font>
    <font>
      <strike/>
      <sz val="9"/>
      <color rgb="FF000000"/>
      <name val="ABBvoice"/>
      <family val="2"/>
    </font>
    <font>
      <sz val="9"/>
      <color rgb="FF00B050"/>
      <name val="ABBvoic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9"/>
      <name val="Calibri"/>
      <family val="2"/>
      <scheme val="minor"/>
    </font>
    <font>
      <u/>
      <sz val="9"/>
      <name val="Calibri"/>
      <family val="2"/>
      <scheme val="minor"/>
    </font>
    <font>
      <strike/>
      <sz val="9"/>
      <color rgb="FF00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indexed="9"/>
      <name val="ABBvoice"/>
      <family val="2"/>
    </font>
    <font>
      <b/>
      <sz val="2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49" fontId="2" fillId="5" borderId="13" xfId="0" applyNumberFormat="1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23" fillId="9" borderId="1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26660-7CF9-4C03-AA60-1DF860ACE343}">
  <dimension ref="A1:AA49"/>
  <sheetViews>
    <sheetView showGridLines="0" tabSelected="1" zoomScale="70" zoomScaleNormal="70" workbookViewId="0">
      <pane xSplit="9" ySplit="3" topLeftCell="J23" activePane="bottomRight" state="frozen"/>
      <selection pane="topRight" activeCell="K1" sqref="K1"/>
      <selection pane="bottomLeft" activeCell="A3" sqref="A3"/>
      <selection pane="bottomRight" activeCell="D29" sqref="D29"/>
    </sheetView>
  </sheetViews>
  <sheetFormatPr defaultColWidth="9.140625" defaultRowHeight="12" x14ac:dyDescent="0.25"/>
  <cols>
    <col min="1" max="1" width="9.28515625" style="13" bestFit="1" customWidth="1"/>
    <col min="2" max="2" width="7.7109375" style="13" bestFit="1" customWidth="1"/>
    <col min="3" max="3" width="10.85546875" style="16" hidden="1" customWidth="1"/>
    <col min="4" max="4" width="16.7109375" style="16" bestFit="1" customWidth="1"/>
    <col min="5" max="5" width="11" style="16" bestFit="1" customWidth="1"/>
    <col min="6" max="6" width="16.5703125" style="17" customWidth="1"/>
    <col min="7" max="7" width="30.28515625" style="17" customWidth="1"/>
    <col min="8" max="8" width="12.140625" style="17" bestFit="1" customWidth="1"/>
    <col min="9" max="9" width="31.5703125" style="6" customWidth="1"/>
    <col min="10" max="10" width="6.85546875" style="17" customWidth="1"/>
    <col min="11" max="11" width="25" style="17" customWidth="1"/>
    <col min="12" max="12" width="23.42578125" style="17" customWidth="1"/>
    <col min="13" max="13" width="24.42578125" style="17" customWidth="1"/>
    <col min="14" max="14" width="24.42578125" style="17" hidden="1" customWidth="1"/>
    <col min="15" max="15" width="18.85546875" style="17" customWidth="1"/>
    <col min="16" max="16" width="18.7109375" style="17" customWidth="1"/>
    <col min="17" max="17" width="18.85546875" style="17" customWidth="1"/>
    <col min="18" max="18" width="19.85546875" style="6" customWidth="1"/>
    <col min="19" max="19" width="19.7109375" style="17" customWidth="1"/>
    <col min="20" max="20" width="19.140625" style="17" bestFit="1" customWidth="1"/>
    <col min="21" max="21" width="8.28515625" style="17" customWidth="1"/>
    <col min="22" max="22" width="22.85546875" style="17" customWidth="1"/>
    <col min="23" max="23" width="21.42578125" style="6" customWidth="1"/>
    <col min="24" max="24" width="17.28515625" style="17" bestFit="1" customWidth="1"/>
    <col min="25" max="25" width="21.140625" style="17" hidden="1" customWidth="1"/>
    <col min="26" max="26" width="25.5703125" style="17" hidden="1" customWidth="1"/>
    <col min="27" max="27" width="21.7109375" style="17" hidden="1" customWidth="1"/>
    <col min="28" max="16384" width="9.140625" style="6"/>
  </cols>
  <sheetData>
    <row r="1" spans="1:27" s="18" customFormat="1" ht="25.5" customHeight="1" x14ac:dyDescent="0.25">
      <c r="A1" s="58" t="s">
        <v>360</v>
      </c>
      <c r="B1" s="58"/>
      <c r="C1" s="58"/>
      <c r="D1" s="58"/>
      <c r="E1" s="58"/>
      <c r="F1" s="58"/>
      <c r="G1" s="58"/>
      <c r="H1" s="59" t="s">
        <v>348</v>
      </c>
      <c r="I1" s="59"/>
      <c r="J1" s="77" t="s">
        <v>297</v>
      </c>
      <c r="K1" s="78"/>
      <c r="L1" s="78"/>
      <c r="M1" s="78"/>
      <c r="N1" s="79"/>
      <c r="O1" s="68" t="s">
        <v>298</v>
      </c>
      <c r="P1" s="69"/>
      <c r="Q1" s="69"/>
      <c r="R1" s="70"/>
      <c r="S1" s="76" t="s">
        <v>299</v>
      </c>
      <c r="T1" s="76"/>
      <c r="U1" s="68" t="s">
        <v>303</v>
      </c>
      <c r="V1" s="69"/>
      <c r="W1" s="69"/>
      <c r="X1" s="70"/>
    </row>
    <row r="2" spans="1:27" s="18" customFormat="1" ht="26.25" customHeight="1" x14ac:dyDescent="0.25">
      <c r="A2" s="19"/>
      <c r="B2" s="19"/>
      <c r="C2" s="20"/>
      <c r="D2" s="20"/>
      <c r="E2" s="20"/>
      <c r="F2" s="21"/>
      <c r="G2" s="21"/>
      <c r="H2" s="60" t="s">
        <v>349</v>
      </c>
      <c r="I2" s="60"/>
      <c r="J2" s="80" t="s">
        <v>309</v>
      </c>
      <c r="K2" s="81"/>
      <c r="L2" s="81"/>
      <c r="M2" s="81"/>
      <c r="N2" s="82"/>
      <c r="O2" s="61" t="s">
        <v>22</v>
      </c>
      <c r="P2" s="62"/>
      <c r="Q2" s="62"/>
      <c r="R2" s="71"/>
      <c r="S2" s="56" t="s">
        <v>21</v>
      </c>
      <c r="T2" s="56" t="s">
        <v>308</v>
      </c>
      <c r="U2" s="61" t="s">
        <v>309</v>
      </c>
      <c r="V2" s="62"/>
      <c r="W2" s="62"/>
      <c r="X2" s="62"/>
      <c r="Y2" s="57" t="s">
        <v>347</v>
      </c>
      <c r="Z2" s="57"/>
      <c r="AA2" s="57"/>
    </row>
    <row r="3" spans="1:27" s="8" customFormat="1" ht="57" customHeight="1" x14ac:dyDescent="0.25">
      <c r="A3" s="7" t="s">
        <v>0</v>
      </c>
      <c r="B3" s="7" t="s">
        <v>1</v>
      </c>
      <c r="C3" s="7" t="s">
        <v>8</v>
      </c>
      <c r="D3" s="7" t="s">
        <v>2</v>
      </c>
      <c r="E3" s="7" t="s">
        <v>3</v>
      </c>
      <c r="F3" s="7" t="s">
        <v>5</v>
      </c>
      <c r="G3" s="7" t="s">
        <v>4</v>
      </c>
      <c r="H3" s="7" t="s">
        <v>7</v>
      </c>
      <c r="I3" s="7" t="s">
        <v>6</v>
      </c>
      <c r="J3" s="7" t="s">
        <v>302</v>
      </c>
      <c r="K3" s="7" t="s">
        <v>350</v>
      </c>
      <c r="L3" s="7" t="s">
        <v>9</v>
      </c>
      <c r="M3" s="7" t="s">
        <v>10</v>
      </c>
      <c r="N3" s="54" t="s">
        <v>323</v>
      </c>
      <c r="O3" s="7" t="s">
        <v>304</v>
      </c>
      <c r="P3" s="7" t="s">
        <v>307</v>
      </c>
      <c r="Q3" s="7" t="s">
        <v>305</v>
      </c>
      <c r="R3" s="7" t="s">
        <v>306</v>
      </c>
      <c r="S3" s="7" t="s">
        <v>310</v>
      </c>
      <c r="T3" s="7" t="s">
        <v>296</v>
      </c>
      <c r="U3" s="7" t="s">
        <v>302</v>
      </c>
      <c r="V3" s="7" t="s">
        <v>337</v>
      </c>
      <c r="W3" s="7" t="s">
        <v>14</v>
      </c>
      <c r="X3" s="7" t="s">
        <v>341</v>
      </c>
      <c r="Y3" s="54" t="s">
        <v>11</v>
      </c>
      <c r="Z3" s="54" t="s">
        <v>12</v>
      </c>
      <c r="AA3" s="54" t="s">
        <v>13</v>
      </c>
    </row>
    <row r="4" spans="1:27" ht="57.75" customHeight="1" x14ac:dyDescent="0.25">
      <c r="A4" s="9" t="s">
        <v>15</v>
      </c>
      <c r="B4" s="9" t="s">
        <v>16</v>
      </c>
      <c r="C4" s="9" t="s">
        <v>23</v>
      </c>
      <c r="D4" s="9" t="s">
        <v>17</v>
      </c>
      <c r="E4" s="9" t="str">
        <f t="shared" ref="E4:E29" si="0">LEFT(D4,2)</f>
        <v>AU</v>
      </c>
      <c r="F4" s="9" t="s">
        <v>19</v>
      </c>
      <c r="G4" s="9" t="s">
        <v>18</v>
      </c>
      <c r="H4" s="9" t="s">
        <v>20</v>
      </c>
      <c r="I4" s="14" t="s">
        <v>355</v>
      </c>
      <c r="J4" s="5" t="s">
        <v>308</v>
      </c>
      <c r="K4" s="23" t="s">
        <v>311</v>
      </c>
      <c r="L4" s="23" t="s">
        <v>315</v>
      </c>
      <c r="M4" s="23" t="s">
        <v>317</v>
      </c>
      <c r="N4" s="5" t="s">
        <v>335</v>
      </c>
      <c r="O4" s="73" t="s">
        <v>346</v>
      </c>
      <c r="P4" s="73" t="s">
        <v>345</v>
      </c>
      <c r="Q4" s="73" t="s">
        <v>322</v>
      </c>
      <c r="R4" s="72" t="s">
        <v>344</v>
      </c>
      <c r="S4" s="72" t="s">
        <v>351</v>
      </c>
      <c r="T4" s="72" t="s">
        <v>300</v>
      </c>
      <c r="U4" s="5" t="s">
        <v>308</v>
      </c>
      <c r="V4" s="10" t="s">
        <v>336</v>
      </c>
      <c r="W4" s="55" t="s">
        <v>342</v>
      </c>
      <c r="X4" s="72" t="s">
        <v>301</v>
      </c>
      <c r="Y4" s="10" t="e">
        <v>#N/A</v>
      </c>
      <c r="Z4" s="10" t="e">
        <v>#N/A</v>
      </c>
      <c r="AA4" s="10" t="s">
        <v>24</v>
      </c>
    </row>
    <row r="5" spans="1:27" ht="57.75" customHeight="1" x14ac:dyDescent="0.25">
      <c r="A5" s="9" t="s">
        <v>25</v>
      </c>
      <c r="B5" s="9" t="s">
        <v>26</v>
      </c>
      <c r="C5" s="9" t="s">
        <v>23</v>
      </c>
      <c r="D5" s="9" t="s">
        <v>27</v>
      </c>
      <c r="E5" s="9" t="str">
        <f t="shared" si="0"/>
        <v>BE</v>
      </c>
      <c r="F5" s="9" t="s">
        <v>29</v>
      </c>
      <c r="G5" s="9" t="s">
        <v>28</v>
      </c>
      <c r="H5" s="9" t="s">
        <v>20</v>
      </c>
      <c r="I5" s="9"/>
      <c r="J5" s="5" t="s">
        <v>308</v>
      </c>
      <c r="K5" s="23" t="s">
        <v>311</v>
      </c>
      <c r="L5" s="23" t="s">
        <v>315</v>
      </c>
      <c r="M5" s="23" t="s">
        <v>317</v>
      </c>
      <c r="N5" s="5"/>
      <c r="O5" s="74"/>
      <c r="P5" s="74"/>
      <c r="Q5" s="74"/>
      <c r="R5" s="72"/>
      <c r="S5" s="72"/>
      <c r="T5" s="72"/>
      <c r="U5" s="5" t="s">
        <v>22</v>
      </c>
      <c r="V5" s="10" t="s">
        <v>338</v>
      </c>
      <c r="W5" s="55" t="s">
        <v>342</v>
      </c>
      <c r="X5" s="72"/>
      <c r="Y5" s="10" t="s">
        <v>30</v>
      </c>
      <c r="Z5" s="10" t="s">
        <v>31</v>
      </c>
      <c r="AA5" s="10" t="s">
        <v>32</v>
      </c>
    </row>
    <row r="6" spans="1:27" ht="57.75" customHeight="1" x14ac:dyDescent="0.25">
      <c r="A6" s="9" t="s">
        <v>33</v>
      </c>
      <c r="B6" s="9" t="s">
        <v>34</v>
      </c>
      <c r="C6" s="9" t="s">
        <v>38</v>
      </c>
      <c r="D6" s="9" t="s">
        <v>35</v>
      </c>
      <c r="E6" s="9" t="str">
        <f t="shared" si="0"/>
        <v>CA</v>
      </c>
      <c r="F6" s="9" t="s">
        <v>37</v>
      </c>
      <c r="G6" s="9" t="s">
        <v>36</v>
      </c>
      <c r="H6" s="9" t="s">
        <v>20</v>
      </c>
      <c r="I6" s="9"/>
      <c r="J6" s="5" t="s">
        <v>308</v>
      </c>
      <c r="K6" s="23" t="s">
        <v>311</v>
      </c>
      <c r="L6" s="23" t="s">
        <v>315</v>
      </c>
      <c r="M6" s="23" t="s">
        <v>317</v>
      </c>
      <c r="N6" s="5"/>
      <c r="O6" s="74"/>
      <c r="P6" s="74"/>
      <c r="Q6" s="74"/>
      <c r="R6" s="72"/>
      <c r="S6" s="72"/>
      <c r="T6" s="72"/>
      <c r="U6" s="5" t="s">
        <v>308</v>
      </c>
      <c r="V6" s="10" t="s">
        <v>336</v>
      </c>
      <c r="W6" s="55" t="s">
        <v>342</v>
      </c>
      <c r="X6" s="72"/>
      <c r="Y6" s="10" t="s">
        <v>39</v>
      </c>
      <c r="Z6" s="10" t="e">
        <v>#N/A</v>
      </c>
      <c r="AA6" s="10" t="s">
        <v>40</v>
      </c>
    </row>
    <row r="7" spans="1:27" ht="57.75" customHeight="1" x14ac:dyDescent="0.25">
      <c r="A7" s="9" t="s">
        <v>141</v>
      </c>
      <c r="B7" s="9" t="s">
        <v>142</v>
      </c>
      <c r="C7" s="9" t="s">
        <v>38</v>
      </c>
      <c r="D7" s="9" t="s">
        <v>143</v>
      </c>
      <c r="E7" s="9" t="str">
        <f t="shared" si="0"/>
        <v>CL</v>
      </c>
      <c r="F7" s="9" t="s">
        <v>145</v>
      </c>
      <c r="G7" s="9" t="s">
        <v>144</v>
      </c>
      <c r="H7" s="9" t="s">
        <v>20</v>
      </c>
      <c r="I7" s="14" t="s">
        <v>356</v>
      </c>
      <c r="J7" s="5" t="s">
        <v>308</v>
      </c>
      <c r="K7" s="23" t="s">
        <v>311</v>
      </c>
      <c r="L7" s="23" t="s">
        <v>315</v>
      </c>
      <c r="M7" s="23" t="s">
        <v>317</v>
      </c>
      <c r="N7" s="5"/>
      <c r="O7" s="74"/>
      <c r="P7" s="74"/>
      <c r="Q7" s="74"/>
      <c r="R7" s="72"/>
      <c r="S7" s="72"/>
      <c r="T7" s="72"/>
      <c r="U7" s="5" t="s">
        <v>90</v>
      </c>
      <c r="V7" s="5" t="s">
        <v>340</v>
      </c>
      <c r="W7" s="55" t="s">
        <v>342</v>
      </c>
      <c r="X7" s="72"/>
      <c r="Y7" s="10" t="e">
        <v>#N/A</v>
      </c>
      <c r="Z7" s="10" t="e">
        <v>#N/A</v>
      </c>
      <c r="AA7" s="5" t="s">
        <v>146</v>
      </c>
    </row>
    <row r="8" spans="1:27" ht="72.75" customHeight="1" x14ac:dyDescent="0.25">
      <c r="A8" s="9" t="s">
        <v>41</v>
      </c>
      <c r="B8" s="9" t="s">
        <v>42</v>
      </c>
      <c r="C8" s="9" t="s">
        <v>23</v>
      </c>
      <c r="D8" s="9" t="s">
        <v>43</v>
      </c>
      <c r="E8" s="9" t="str">
        <f t="shared" si="0"/>
        <v>CN</v>
      </c>
      <c r="F8" s="9" t="s">
        <v>45</v>
      </c>
      <c r="G8" s="9" t="s">
        <v>44</v>
      </c>
      <c r="H8" s="9" t="s">
        <v>20</v>
      </c>
      <c r="I8" s="9"/>
      <c r="J8" s="5" t="s">
        <v>46</v>
      </c>
      <c r="K8" s="23" t="s">
        <v>314</v>
      </c>
      <c r="L8" s="23" t="s">
        <v>312</v>
      </c>
      <c r="M8" s="23" t="s">
        <v>319</v>
      </c>
      <c r="N8" s="5"/>
      <c r="O8" s="74"/>
      <c r="P8" s="74"/>
      <c r="Q8" s="74"/>
      <c r="R8" s="72"/>
      <c r="S8" s="72"/>
      <c r="T8" s="72"/>
      <c r="U8" s="5" t="s">
        <v>46</v>
      </c>
      <c r="V8" s="10" t="s">
        <v>339</v>
      </c>
      <c r="W8" s="55" t="s">
        <v>342</v>
      </c>
      <c r="X8" s="72"/>
      <c r="Y8" s="10" t="e">
        <v>#N/A</v>
      </c>
      <c r="Z8" s="10" t="e">
        <v>#N/A</v>
      </c>
      <c r="AA8" s="10" t="s">
        <v>47</v>
      </c>
    </row>
    <row r="9" spans="1:27" ht="57.75" customHeight="1" x14ac:dyDescent="0.25">
      <c r="A9" s="9" t="s">
        <v>48</v>
      </c>
      <c r="B9" s="9" t="s">
        <v>49</v>
      </c>
      <c r="C9" s="9" t="s">
        <v>23</v>
      </c>
      <c r="D9" s="9" t="s">
        <v>50</v>
      </c>
      <c r="E9" s="9" t="str">
        <f t="shared" si="0"/>
        <v>ES</v>
      </c>
      <c r="F9" s="9" t="s">
        <v>52</v>
      </c>
      <c r="G9" s="9" t="s">
        <v>51</v>
      </c>
      <c r="H9" s="9" t="s">
        <v>20</v>
      </c>
      <c r="I9" s="14" t="s">
        <v>356</v>
      </c>
      <c r="J9" s="5" t="s">
        <v>308</v>
      </c>
      <c r="K9" s="23" t="s">
        <v>311</v>
      </c>
      <c r="L9" s="23" t="s">
        <v>315</v>
      </c>
      <c r="M9" s="23" t="s">
        <v>317</v>
      </c>
      <c r="N9" s="5"/>
      <c r="O9" s="74"/>
      <c r="P9" s="74"/>
      <c r="Q9" s="74"/>
      <c r="R9" s="72"/>
      <c r="S9" s="72"/>
      <c r="T9" s="72"/>
      <c r="U9" s="5" t="s">
        <v>22</v>
      </c>
      <c r="V9" s="10" t="s">
        <v>338</v>
      </c>
      <c r="W9" s="55" t="s">
        <v>342</v>
      </c>
      <c r="X9" s="72"/>
      <c r="Y9" s="10" t="s">
        <v>30</v>
      </c>
      <c r="Z9" s="10" t="s">
        <v>53</v>
      </c>
      <c r="AA9" s="10" t="s">
        <v>54</v>
      </c>
    </row>
    <row r="10" spans="1:27" ht="57.75" customHeight="1" x14ac:dyDescent="0.25">
      <c r="A10" s="9" t="s">
        <v>55</v>
      </c>
      <c r="B10" s="9" t="s">
        <v>56</v>
      </c>
      <c r="C10" s="9" t="s">
        <v>23</v>
      </c>
      <c r="D10" s="9" t="s">
        <v>57</v>
      </c>
      <c r="E10" s="9" t="str">
        <f t="shared" si="0"/>
        <v>FI</v>
      </c>
      <c r="F10" s="9" t="s">
        <v>59</v>
      </c>
      <c r="G10" s="9" t="s">
        <v>58</v>
      </c>
      <c r="H10" s="9" t="s">
        <v>20</v>
      </c>
      <c r="I10" s="14" t="s">
        <v>361</v>
      </c>
      <c r="J10" s="5" t="s">
        <v>308</v>
      </c>
      <c r="K10" s="23" t="s">
        <v>311</v>
      </c>
      <c r="L10" s="23" t="s">
        <v>315</v>
      </c>
      <c r="M10" s="23" t="s">
        <v>317</v>
      </c>
      <c r="N10" s="5"/>
      <c r="O10" s="74"/>
      <c r="P10" s="74"/>
      <c r="Q10" s="74"/>
      <c r="R10" s="72"/>
      <c r="S10" s="72"/>
      <c r="T10" s="72"/>
      <c r="U10" s="5" t="s">
        <v>22</v>
      </c>
      <c r="V10" s="10" t="s">
        <v>338</v>
      </c>
      <c r="W10" s="55" t="s">
        <v>342</v>
      </c>
      <c r="X10" s="72"/>
      <c r="Y10" s="10" t="s">
        <v>60</v>
      </c>
      <c r="Z10" s="10" t="s">
        <v>61</v>
      </c>
      <c r="AA10" s="10" t="s">
        <v>62</v>
      </c>
    </row>
    <row r="11" spans="1:27" ht="57.75" customHeight="1" x14ac:dyDescent="0.25">
      <c r="A11" s="9" t="s">
        <v>63</v>
      </c>
      <c r="B11" s="9" t="s">
        <v>64</v>
      </c>
      <c r="C11" s="9" t="s">
        <v>23</v>
      </c>
      <c r="D11" s="9" t="s">
        <v>65</v>
      </c>
      <c r="E11" s="9" t="str">
        <f t="shared" si="0"/>
        <v>FR</v>
      </c>
      <c r="F11" s="9" t="s">
        <v>67</v>
      </c>
      <c r="G11" s="9" t="s">
        <v>66</v>
      </c>
      <c r="H11" s="9" t="s">
        <v>20</v>
      </c>
      <c r="I11" s="14" t="s">
        <v>355</v>
      </c>
      <c r="J11" s="5" t="s">
        <v>308</v>
      </c>
      <c r="K11" s="23" t="s">
        <v>311</v>
      </c>
      <c r="L11" s="23" t="s">
        <v>315</v>
      </c>
      <c r="M11" s="23" t="s">
        <v>317</v>
      </c>
      <c r="N11" s="5"/>
      <c r="O11" s="74"/>
      <c r="P11" s="74"/>
      <c r="Q11" s="74"/>
      <c r="R11" s="72"/>
      <c r="S11" s="72"/>
      <c r="T11" s="72"/>
      <c r="U11" s="5" t="s">
        <v>22</v>
      </c>
      <c r="V11" s="10" t="s">
        <v>338</v>
      </c>
      <c r="W11" s="55" t="s">
        <v>342</v>
      </c>
      <c r="X11" s="72"/>
      <c r="Y11" s="10" t="s">
        <v>30</v>
      </c>
      <c r="Z11" s="10" t="s">
        <v>68</v>
      </c>
      <c r="AA11" s="10" t="s">
        <v>69</v>
      </c>
    </row>
    <row r="12" spans="1:27" ht="57.75" customHeight="1" x14ac:dyDescent="0.25">
      <c r="A12" s="9" t="s">
        <v>186</v>
      </c>
      <c r="B12" s="9" t="s">
        <v>187</v>
      </c>
      <c r="C12" s="9" t="s">
        <v>23</v>
      </c>
      <c r="D12" s="9" t="s">
        <v>188</v>
      </c>
      <c r="E12" s="9" t="str">
        <f t="shared" si="0"/>
        <v>GB</v>
      </c>
      <c r="F12" s="9" t="s">
        <v>190</v>
      </c>
      <c r="G12" s="9" t="s">
        <v>189</v>
      </c>
      <c r="H12" s="9" t="s">
        <v>20</v>
      </c>
      <c r="I12" s="14" t="s">
        <v>355</v>
      </c>
      <c r="J12" s="5" t="s">
        <v>308</v>
      </c>
      <c r="K12" s="23" t="s">
        <v>311</v>
      </c>
      <c r="L12" s="23" t="s">
        <v>315</v>
      </c>
      <c r="M12" s="23" t="s">
        <v>317</v>
      </c>
      <c r="N12" s="5"/>
      <c r="O12" s="74"/>
      <c r="P12" s="74"/>
      <c r="Q12" s="74"/>
      <c r="R12" s="72"/>
      <c r="S12" s="72"/>
      <c r="T12" s="72"/>
      <c r="U12" s="5" t="s">
        <v>22</v>
      </c>
      <c r="V12" s="10" t="s">
        <v>338</v>
      </c>
      <c r="W12" s="55" t="s">
        <v>342</v>
      </c>
      <c r="X12" s="72"/>
      <c r="Y12" s="10" t="s">
        <v>82</v>
      </c>
      <c r="Z12" s="10" t="s">
        <v>191</v>
      </c>
      <c r="AA12" s="10" t="s">
        <v>192</v>
      </c>
    </row>
    <row r="13" spans="1:27" ht="57.75" customHeight="1" x14ac:dyDescent="0.25">
      <c r="A13" s="9" t="s">
        <v>70</v>
      </c>
      <c r="B13" s="9" t="s">
        <v>71</v>
      </c>
      <c r="C13" s="9" t="s">
        <v>23</v>
      </c>
      <c r="D13" s="9" t="s">
        <v>72</v>
      </c>
      <c r="E13" s="9" t="str">
        <f t="shared" si="0"/>
        <v>HU</v>
      </c>
      <c r="F13" s="9" t="s">
        <v>74</v>
      </c>
      <c r="G13" s="9" t="s">
        <v>73</v>
      </c>
      <c r="H13" s="9" t="s">
        <v>20</v>
      </c>
      <c r="I13" s="9"/>
      <c r="J13" s="5" t="s">
        <v>308</v>
      </c>
      <c r="K13" s="23" t="s">
        <v>311</v>
      </c>
      <c r="L13" s="23" t="s">
        <v>315</v>
      </c>
      <c r="M13" s="23" t="s">
        <v>317</v>
      </c>
      <c r="N13" s="5"/>
      <c r="O13" s="74"/>
      <c r="P13" s="74"/>
      <c r="Q13" s="74"/>
      <c r="R13" s="72"/>
      <c r="S13" s="72"/>
      <c r="T13" s="72"/>
      <c r="U13" s="5" t="s">
        <v>22</v>
      </c>
      <c r="V13" s="10" t="s">
        <v>338</v>
      </c>
      <c r="W13" s="55" t="s">
        <v>342</v>
      </c>
      <c r="X13" s="72"/>
      <c r="Y13" s="10" t="s">
        <v>75</v>
      </c>
      <c r="Z13" s="10" t="s">
        <v>75</v>
      </c>
      <c r="AA13" s="10" t="s">
        <v>76</v>
      </c>
    </row>
    <row r="14" spans="1:27" ht="57.75" customHeight="1" x14ac:dyDescent="0.25">
      <c r="A14" s="9" t="s">
        <v>147</v>
      </c>
      <c r="B14" s="9" t="s">
        <v>148</v>
      </c>
      <c r="C14" s="9" t="s">
        <v>38</v>
      </c>
      <c r="D14" s="9" t="s">
        <v>149</v>
      </c>
      <c r="E14" s="9" t="str">
        <f t="shared" si="0"/>
        <v>ID</v>
      </c>
      <c r="F14" s="9" t="s">
        <v>151</v>
      </c>
      <c r="G14" s="9" t="s">
        <v>150</v>
      </c>
      <c r="H14" s="9" t="s">
        <v>20</v>
      </c>
      <c r="I14" s="14" t="s">
        <v>355</v>
      </c>
      <c r="J14" s="5" t="s">
        <v>308</v>
      </c>
      <c r="K14" s="23" t="s">
        <v>311</v>
      </c>
      <c r="L14" s="23" t="s">
        <v>315</v>
      </c>
      <c r="M14" s="23" t="s">
        <v>317</v>
      </c>
      <c r="N14" s="5"/>
      <c r="O14" s="74"/>
      <c r="P14" s="74"/>
      <c r="Q14" s="74"/>
      <c r="R14" s="72"/>
      <c r="S14" s="72"/>
      <c r="T14" s="72"/>
      <c r="U14" s="5" t="s">
        <v>308</v>
      </c>
      <c r="V14" s="10" t="s">
        <v>336</v>
      </c>
      <c r="W14" s="55" t="s">
        <v>342</v>
      </c>
      <c r="X14" s="72"/>
      <c r="Y14" s="10" t="e">
        <v>#N/A</v>
      </c>
      <c r="Z14" s="10" t="e">
        <v>#N/A</v>
      </c>
      <c r="AA14" s="5" t="s">
        <v>152</v>
      </c>
    </row>
    <row r="15" spans="1:27" ht="57.75" customHeight="1" x14ac:dyDescent="0.25">
      <c r="A15" s="9" t="s">
        <v>77</v>
      </c>
      <c r="B15" s="9" t="s">
        <v>78</v>
      </c>
      <c r="C15" s="9" t="s">
        <v>23</v>
      </c>
      <c r="D15" s="9" t="s">
        <v>79</v>
      </c>
      <c r="E15" s="9" t="str">
        <f t="shared" si="0"/>
        <v>IT</v>
      </c>
      <c r="F15" s="9" t="s">
        <v>81</v>
      </c>
      <c r="G15" s="9" t="s">
        <v>80</v>
      </c>
      <c r="H15" s="9" t="s">
        <v>20</v>
      </c>
      <c r="I15" s="14" t="s">
        <v>355</v>
      </c>
      <c r="J15" s="5" t="s">
        <v>308</v>
      </c>
      <c r="K15" s="23" t="s">
        <v>311</v>
      </c>
      <c r="L15" s="23" t="s">
        <v>315</v>
      </c>
      <c r="M15" s="23" t="s">
        <v>317</v>
      </c>
      <c r="N15" s="5"/>
      <c r="O15" s="74"/>
      <c r="P15" s="74"/>
      <c r="Q15" s="74"/>
      <c r="R15" s="72"/>
      <c r="S15" s="72"/>
      <c r="T15" s="72"/>
      <c r="U15" s="5" t="s">
        <v>22</v>
      </c>
      <c r="V15" s="10" t="s">
        <v>338</v>
      </c>
      <c r="W15" s="55" t="s">
        <v>342</v>
      </c>
      <c r="X15" s="72"/>
      <c r="Y15" s="10" t="s">
        <v>82</v>
      </c>
      <c r="Z15" s="10" t="s">
        <v>83</v>
      </c>
      <c r="AA15" s="10" t="s">
        <v>84</v>
      </c>
    </row>
    <row r="16" spans="1:27" ht="57.75" customHeight="1" x14ac:dyDescent="0.25">
      <c r="A16" s="9" t="s">
        <v>85</v>
      </c>
      <c r="B16" s="9" t="s">
        <v>86</v>
      </c>
      <c r="C16" s="9" t="s">
        <v>23</v>
      </c>
      <c r="D16" s="9" t="s">
        <v>87</v>
      </c>
      <c r="E16" s="9" t="str">
        <f t="shared" si="0"/>
        <v>MX</v>
      </c>
      <c r="F16" s="9" t="s">
        <v>89</v>
      </c>
      <c r="G16" s="9" t="s">
        <v>88</v>
      </c>
      <c r="H16" s="9" t="s">
        <v>20</v>
      </c>
      <c r="I16" s="9"/>
      <c r="J16" s="5" t="s">
        <v>90</v>
      </c>
      <c r="K16" s="23" t="s">
        <v>313</v>
      </c>
      <c r="L16" s="23" t="s">
        <v>316</v>
      </c>
      <c r="M16" s="23" t="s">
        <v>318</v>
      </c>
      <c r="N16" s="5"/>
      <c r="O16" s="74"/>
      <c r="P16" s="74"/>
      <c r="Q16" s="74"/>
      <c r="R16" s="72"/>
      <c r="S16" s="72"/>
      <c r="T16" s="72"/>
      <c r="U16" s="5" t="s">
        <v>90</v>
      </c>
      <c r="V16" s="5" t="s">
        <v>340</v>
      </c>
      <c r="W16" s="55" t="s">
        <v>342</v>
      </c>
      <c r="X16" s="72"/>
      <c r="Y16" s="10" t="s">
        <v>91</v>
      </c>
      <c r="Z16" s="10" t="e">
        <v>#N/A</v>
      </c>
      <c r="AA16" s="10" t="s">
        <v>92</v>
      </c>
    </row>
    <row r="17" spans="1:27" ht="57.75" customHeight="1" x14ac:dyDescent="0.25">
      <c r="A17" s="9" t="s">
        <v>94</v>
      </c>
      <c r="B17" s="9" t="s">
        <v>95</v>
      </c>
      <c r="C17" s="9" t="s">
        <v>23</v>
      </c>
      <c r="D17" s="9" t="s">
        <v>96</v>
      </c>
      <c r="E17" s="9" t="str">
        <f t="shared" si="0"/>
        <v>MX</v>
      </c>
      <c r="F17" s="9" t="s">
        <v>89</v>
      </c>
      <c r="G17" s="9" t="s">
        <v>97</v>
      </c>
      <c r="H17" s="9" t="s">
        <v>20</v>
      </c>
      <c r="I17" s="9"/>
      <c r="J17" s="5" t="s">
        <v>90</v>
      </c>
      <c r="K17" s="23" t="s">
        <v>313</v>
      </c>
      <c r="L17" s="23" t="s">
        <v>316</v>
      </c>
      <c r="M17" s="23" t="s">
        <v>318</v>
      </c>
      <c r="N17" s="5"/>
      <c r="O17" s="74"/>
      <c r="P17" s="74"/>
      <c r="Q17" s="74"/>
      <c r="R17" s="72"/>
      <c r="S17" s="72"/>
      <c r="T17" s="72"/>
      <c r="U17" s="5" t="s">
        <v>90</v>
      </c>
      <c r="V17" s="5" t="s">
        <v>340</v>
      </c>
      <c r="W17" s="55" t="s">
        <v>342</v>
      </c>
      <c r="X17" s="72"/>
      <c r="Y17" s="10" t="s">
        <v>98</v>
      </c>
      <c r="Z17" s="10" t="e">
        <v>#N/A</v>
      </c>
      <c r="AA17" s="10" t="s">
        <v>92</v>
      </c>
    </row>
    <row r="18" spans="1:27" ht="57.75" customHeight="1" x14ac:dyDescent="0.25">
      <c r="A18" s="9" t="s">
        <v>105</v>
      </c>
      <c r="B18" s="9" t="s">
        <v>106</v>
      </c>
      <c r="C18" s="9" t="s">
        <v>23</v>
      </c>
      <c r="D18" s="9" t="s">
        <v>107</v>
      </c>
      <c r="E18" s="9" t="str">
        <f t="shared" si="0"/>
        <v>MX</v>
      </c>
      <c r="F18" s="9" t="s">
        <v>89</v>
      </c>
      <c r="G18" s="9" t="s">
        <v>108</v>
      </c>
      <c r="H18" s="9" t="s">
        <v>20</v>
      </c>
      <c r="I18" s="9"/>
      <c r="J18" s="5" t="s">
        <v>90</v>
      </c>
      <c r="K18" s="23" t="s">
        <v>313</v>
      </c>
      <c r="L18" s="23" t="s">
        <v>316</v>
      </c>
      <c r="M18" s="23" t="s">
        <v>318</v>
      </c>
      <c r="N18" s="5"/>
      <c r="O18" s="74"/>
      <c r="P18" s="74"/>
      <c r="Q18" s="74"/>
      <c r="R18" s="72"/>
      <c r="S18" s="72"/>
      <c r="T18" s="72"/>
      <c r="U18" s="5" t="s">
        <v>90</v>
      </c>
      <c r="V18" s="5" t="s">
        <v>340</v>
      </c>
      <c r="W18" s="55" t="s">
        <v>342</v>
      </c>
      <c r="X18" s="72"/>
      <c r="Y18" s="10" t="s">
        <v>109</v>
      </c>
      <c r="Z18" s="10" t="e">
        <v>#N/A</v>
      </c>
      <c r="AA18" s="10" t="s">
        <v>92</v>
      </c>
    </row>
    <row r="19" spans="1:27" ht="57.75" customHeight="1" x14ac:dyDescent="0.25">
      <c r="A19" s="9" t="s">
        <v>99</v>
      </c>
      <c r="B19" s="9" t="s">
        <v>100</v>
      </c>
      <c r="C19" s="9" t="s">
        <v>23</v>
      </c>
      <c r="D19" s="9" t="s">
        <v>101</v>
      </c>
      <c r="E19" s="9" t="str">
        <f t="shared" si="0"/>
        <v>NL</v>
      </c>
      <c r="F19" s="9" t="s">
        <v>103</v>
      </c>
      <c r="G19" s="9" t="s">
        <v>102</v>
      </c>
      <c r="H19" s="9" t="s">
        <v>20</v>
      </c>
      <c r="I19" s="14" t="s">
        <v>355</v>
      </c>
      <c r="J19" s="5" t="s">
        <v>308</v>
      </c>
      <c r="K19" s="23" t="s">
        <v>311</v>
      </c>
      <c r="L19" s="23" t="s">
        <v>315</v>
      </c>
      <c r="M19" s="23" t="s">
        <v>317</v>
      </c>
      <c r="N19" s="5"/>
      <c r="O19" s="74"/>
      <c r="P19" s="74"/>
      <c r="Q19" s="74"/>
      <c r="R19" s="72"/>
      <c r="S19" s="72"/>
      <c r="T19" s="72"/>
      <c r="U19" s="5" t="s">
        <v>22</v>
      </c>
      <c r="V19" s="10" t="s">
        <v>338</v>
      </c>
      <c r="W19" s="55" t="s">
        <v>342</v>
      </c>
      <c r="X19" s="72"/>
      <c r="Y19" s="10" t="s">
        <v>60</v>
      </c>
      <c r="Z19" s="10" t="s">
        <v>104</v>
      </c>
      <c r="AA19" s="10" t="s">
        <v>32</v>
      </c>
    </row>
    <row r="20" spans="1:27" ht="57.75" customHeight="1" x14ac:dyDescent="0.25">
      <c r="A20" s="9" t="s">
        <v>110</v>
      </c>
      <c r="B20" s="9" t="s">
        <v>111</v>
      </c>
      <c r="C20" s="9" t="s">
        <v>23</v>
      </c>
      <c r="D20" s="9" t="s">
        <v>112</v>
      </c>
      <c r="E20" s="9" t="str">
        <f t="shared" si="0"/>
        <v>NL</v>
      </c>
      <c r="F20" s="9" t="s">
        <v>103</v>
      </c>
      <c r="G20" s="9" t="s">
        <v>113</v>
      </c>
      <c r="H20" s="9" t="s">
        <v>20</v>
      </c>
      <c r="I20" s="14" t="s">
        <v>355</v>
      </c>
      <c r="J20" s="5" t="s">
        <v>308</v>
      </c>
      <c r="K20" s="23" t="s">
        <v>311</v>
      </c>
      <c r="L20" s="23" t="s">
        <v>315</v>
      </c>
      <c r="M20" s="23" t="s">
        <v>317</v>
      </c>
      <c r="N20" s="5"/>
      <c r="O20" s="74"/>
      <c r="P20" s="74"/>
      <c r="Q20" s="74"/>
      <c r="R20" s="72"/>
      <c r="S20" s="72"/>
      <c r="T20" s="72"/>
      <c r="U20" s="5" t="s">
        <v>22</v>
      </c>
      <c r="V20" s="10" t="s">
        <v>338</v>
      </c>
      <c r="W20" s="55" t="s">
        <v>342</v>
      </c>
      <c r="X20" s="72"/>
      <c r="Y20" s="10" t="s">
        <v>60</v>
      </c>
      <c r="Z20" s="10" t="s">
        <v>104</v>
      </c>
      <c r="AA20" s="10" t="s">
        <v>32</v>
      </c>
    </row>
    <row r="21" spans="1:27" s="11" customFormat="1" ht="57.75" customHeight="1" x14ac:dyDescent="0.25">
      <c r="A21" s="9" t="s">
        <v>114</v>
      </c>
      <c r="B21" s="9" t="s">
        <v>115</v>
      </c>
      <c r="C21" s="9" t="s">
        <v>23</v>
      </c>
      <c r="D21" s="9" t="s">
        <v>116</v>
      </c>
      <c r="E21" s="9" t="str">
        <f t="shared" si="0"/>
        <v>PL</v>
      </c>
      <c r="F21" s="9" t="s">
        <v>118</v>
      </c>
      <c r="G21" s="9" t="s">
        <v>117</v>
      </c>
      <c r="H21" s="9" t="s">
        <v>20</v>
      </c>
      <c r="I21" s="9"/>
      <c r="J21" s="5" t="s">
        <v>308</v>
      </c>
      <c r="K21" s="23" t="s">
        <v>311</v>
      </c>
      <c r="L21" s="23" t="s">
        <v>315</v>
      </c>
      <c r="M21" s="23" t="s">
        <v>317</v>
      </c>
      <c r="N21" s="5"/>
      <c r="O21" s="74"/>
      <c r="P21" s="74"/>
      <c r="Q21" s="74"/>
      <c r="R21" s="72"/>
      <c r="S21" s="72"/>
      <c r="T21" s="72"/>
      <c r="U21" s="5" t="s">
        <v>22</v>
      </c>
      <c r="V21" s="10" t="s">
        <v>338</v>
      </c>
      <c r="W21" s="55" t="s">
        <v>342</v>
      </c>
      <c r="X21" s="72"/>
      <c r="Y21" s="10" t="s">
        <v>119</v>
      </c>
      <c r="Z21" s="10" t="s">
        <v>119</v>
      </c>
      <c r="AA21" s="10" t="s">
        <v>76</v>
      </c>
    </row>
    <row r="22" spans="1:27" ht="57.75" customHeight="1" x14ac:dyDescent="0.25">
      <c r="A22" s="9" t="s">
        <v>120</v>
      </c>
      <c r="B22" s="9" t="s">
        <v>121</v>
      </c>
      <c r="C22" s="9" t="s">
        <v>23</v>
      </c>
      <c r="D22" s="9" t="s">
        <v>122</v>
      </c>
      <c r="E22" s="9" t="str">
        <f t="shared" si="0"/>
        <v>PL</v>
      </c>
      <c r="F22" s="9" t="s">
        <v>118</v>
      </c>
      <c r="G22" s="9" t="s">
        <v>123</v>
      </c>
      <c r="H22" s="9" t="s">
        <v>20</v>
      </c>
      <c r="I22" s="9"/>
      <c r="J22" s="5" t="s">
        <v>308</v>
      </c>
      <c r="K22" s="23" t="s">
        <v>311</v>
      </c>
      <c r="L22" s="23" t="s">
        <v>315</v>
      </c>
      <c r="M22" s="23" t="s">
        <v>317</v>
      </c>
      <c r="N22" s="5"/>
      <c r="O22" s="74"/>
      <c r="P22" s="74"/>
      <c r="Q22" s="74"/>
      <c r="R22" s="72"/>
      <c r="S22" s="72"/>
      <c r="T22" s="72"/>
      <c r="U22" s="5" t="s">
        <v>22</v>
      </c>
      <c r="V22" s="10" t="s">
        <v>338</v>
      </c>
      <c r="W22" s="55" t="s">
        <v>342</v>
      </c>
      <c r="X22" s="72"/>
      <c r="Y22" s="10" t="s">
        <v>119</v>
      </c>
      <c r="Z22" s="10" t="s">
        <v>119</v>
      </c>
      <c r="AA22" s="10" t="s">
        <v>76</v>
      </c>
    </row>
    <row r="23" spans="1:27" ht="57.75" customHeight="1" x14ac:dyDescent="0.25">
      <c r="A23" s="9" t="s">
        <v>124</v>
      </c>
      <c r="B23" s="9" t="s">
        <v>125</v>
      </c>
      <c r="C23" s="9" t="s">
        <v>23</v>
      </c>
      <c r="D23" s="9" t="s">
        <v>126</v>
      </c>
      <c r="E23" s="9" t="str">
        <f t="shared" si="0"/>
        <v>PL</v>
      </c>
      <c r="F23" s="9" t="s">
        <v>118</v>
      </c>
      <c r="G23" s="9" t="s">
        <v>127</v>
      </c>
      <c r="H23" s="9" t="s">
        <v>20</v>
      </c>
      <c r="I23" s="9"/>
      <c r="J23" s="5" t="s">
        <v>308</v>
      </c>
      <c r="K23" s="23" t="s">
        <v>311</v>
      </c>
      <c r="L23" s="23" t="s">
        <v>315</v>
      </c>
      <c r="M23" s="23" t="s">
        <v>317</v>
      </c>
      <c r="N23" s="5"/>
      <c r="O23" s="74"/>
      <c r="P23" s="74"/>
      <c r="Q23" s="74"/>
      <c r="R23" s="72"/>
      <c r="S23" s="72"/>
      <c r="T23" s="72"/>
      <c r="U23" s="5" t="s">
        <v>22</v>
      </c>
      <c r="V23" s="10" t="s">
        <v>338</v>
      </c>
      <c r="W23" s="55" t="s">
        <v>342</v>
      </c>
      <c r="X23" s="72"/>
      <c r="Y23" s="10" t="s">
        <v>128</v>
      </c>
      <c r="Z23" s="10" t="s">
        <v>128</v>
      </c>
      <c r="AA23" s="10" t="s">
        <v>76</v>
      </c>
    </row>
    <row r="24" spans="1:27" ht="57.75" customHeight="1" x14ac:dyDescent="0.25">
      <c r="A24" s="9" t="s">
        <v>135</v>
      </c>
      <c r="B24" s="9" t="s">
        <v>136</v>
      </c>
      <c r="C24" s="9" t="s">
        <v>23</v>
      </c>
      <c r="D24" s="9" t="s">
        <v>137</v>
      </c>
      <c r="E24" s="9" t="str">
        <f t="shared" si="0"/>
        <v>PR</v>
      </c>
      <c r="F24" s="9" t="s">
        <v>139</v>
      </c>
      <c r="G24" s="9" t="s">
        <v>138</v>
      </c>
      <c r="H24" s="9" t="s">
        <v>20</v>
      </c>
      <c r="I24" s="9"/>
      <c r="J24" s="5" t="s">
        <v>308</v>
      </c>
      <c r="K24" s="23" t="s">
        <v>311</v>
      </c>
      <c r="L24" s="23" t="s">
        <v>315</v>
      </c>
      <c r="M24" s="23" t="s">
        <v>317</v>
      </c>
      <c r="N24" s="5"/>
      <c r="O24" s="74"/>
      <c r="P24" s="74"/>
      <c r="Q24" s="74"/>
      <c r="R24" s="72"/>
      <c r="S24" s="72"/>
      <c r="T24" s="72"/>
      <c r="U24" s="5" t="s">
        <v>308</v>
      </c>
      <c r="V24" s="10" t="s">
        <v>336</v>
      </c>
      <c r="W24" s="55" t="s">
        <v>342</v>
      </c>
      <c r="X24" s="72"/>
      <c r="Y24" s="10" t="s">
        <v>39</v>
      </c>
      <c r="Z24" s="10" t="e">
        <v>#N/A</v>
      </c>
      <c r="AA24" s="10" t="s">
        <v>140</v>
      </c>
    </row>
    <row r="25" spans="1:27" ht="57.75" customHeight="1" x14ac:dyDescent="0.25">
      <c r="A25" s="9" t="s">
        <v>153</v>
      </c>
      <c r="B25" s="9" t="s">
        <v>154</v>
      </c>
      <c r="C25" s="9" t="s">
        <v>38</v>
      </c>
      <c r="D25" s="9" t="s">
        <v>155</v>
      </c>
      <c r="E25" s="9" t="str">
        <f t="shared" si="0"/>
        <v>SG</v>
      </c>
      <c r="F25" s="9" t="s">
        <v>157</v>
      </c>
      <c r="G25" s="9" t="s">
        <v>156</v>
      </c>
      <c r="H25" s="9" t="s">
        <v>20</v>
      </c>
      <c r="I25" s="9"/>
      <c r="J25" s="5" t="s">
        <v>308</v>
      </c>
      <c r="K25" s="23" t="s">
        <v>311</v>
      </c>
      <c r="L25" s="23" t="s">
        <v>315</v>
      </c>
      <c r="M25" s="23" t="s">
        <v>317</v>
      </c>
      <c r="N25" s="5"/>
      <c r="O25" s="74"/>
      <c r="P25" s="74"/>
      <c r="Q25" s="74"/>
      <c r="R25" s="72"/>
      <c r="S25" s="72"/>
      <c r="T25" s="72"/>
      <c r="U25" s="5" t="s">
        <v>308</v>
      </c>
      <c r="V25" s="10" t="s">
        <v>336</v>
      </c>
      <c r="W25" s="55" t="s">
        <v>342</v>
      </c>
      <c r="X25" s="72"/>
      <c r="Y25" s="10" t="e">
        <v>#N/A</v>
      </c>
      <c r="Z25" s="10" t="e">
        <v>#N/A</v>
      </c>
      <c r="AA25" s="5" t="s">
        <v>158</v>
      </c>
    </row>
    <row r="26" spans="1:27" ht="57.75" customHeight="1" x14ac:dyDescent="0.25">
      <c r="A26" s="12" t="s">
        <v>129</v>
      </c>
      <c r="B26" s="12" t="s">
        <v>130</v>
      </c>
      <c r="C26" s="9" t="s">
        <v>23</v>
      </c>
      <c r="D26" s="12" t="s">
        <v>131</v>
      </c>
      <c r="E26" s="9" t="str">
        <f t="shared" si="0"/>
        <v>US</v>
      </c>
      <c r="F26" s="9" t="s">
        <v>133</v>
      </c>
      <c r="G26" s="9" t="s">
        <v>132</v>
      </c>
      <c r="H26" s="9" t="s">
        <v>20</v>
      </c>
      <c r="I26" s="14" t="s">
        <v>357</v>
      </c>
      <c r="J26" s="5" t="s">
        <v>308</v>
      </c>
      <c r="K26" s="23" t="s">
        <v>311</v>
      </c>
      <c r="L26" s="23" t="s">
        <v>315</v>
      </c>
      <c r="M26" s="23" t="s">
        <v>317</v>
      </c>
      <c r="N26" s="5"/>
      <c r="O26" s="74"/>
      <c r="P26" s="74"/>
      <c r="Q26" s="74"/>
      <c r="R26" s="72"/>
      <c r="S26" s="72"/>
      <c r="T26" s="72"/>
      <c r="U26" s="5" t="s">
        <v>308</v>
      </c>
      <c r="V26" s="10" t="s">
        <v>336</v>
      </c>
      <c r="W26" s="55" t="s">
        <v>342</v>
      </c>
      <c r="X26" s="72"/>
      <c r="Y26" s="10" t="s">
        <v>39</v>
      </c>
      <c r="Z26" s="10" t="e">
        <v>#N/A</v>
      </c>
      <c r="AA26" s="10" t="s">
        <v>134</v>
      </c>
    </row>
    <row r="27" spans="1:27" s="13" customFormat="1" ht="57.75" customHeight="1" x14ac:dyDescent="0.25">
      <c r="A27" s="9" t="s">
        <v>159</v>
      </c>
      <c r="B27" s="9" t="s">
        <v>160</v>
      </c>
      <c r="C27" s="9" t="s">
        <v>38</v>
      </c>
      <c r="D27" s="9" t="s">
        <v>161</v>
      </c>
      <c r="E27" s="9" t="str">
        <f t="shared" si="0"/>
        <v>US</v>
      </c>
      <c r="F27" s="9" t="s">
        <v>133</v>
      </c>
      <c r="G27" s="9" t="s">
        <v>162</v>
      </c>
      <c r="H27" s="9" t="s">
        <v>20</v>
      </c>
      <c r="I27" s="14" t="s">
        <v>358</v>
      </c>
      <c r="J27" s="5" t="s">
        <v>308</v>
      </c>
      <c r="K27" s="23" t="s">
        <v>311</v>
      </c>
      <c r="L27" s="23" t="s">
        <v>315</v>
      </c>
      <c r="M27" s="23" t="s">
        <v>317</v>
      </c>
      <c r="N27" s="5"/>
      <c r="O27" s="74"/>
      <c r="P27" s="74"/>
      <c r="Q27" s="74"/>
      <c r="R27" s="72"/>
      <c r="S27" s="72"/>
      <c r="T27" s="72"/>
      <c r="U27" s="5" t="s">
        <v>308</v>
      </c>
      <c r="V27" s="10" t="s">
        <v>336</v>
      </c>
      <c r="W27" s="55" t="s">
        <v>342</v>
      </c>
      <c r="X27" s="72"/>
      <c r="Y27" s="5" t="s">
        <v>39</v>
      </c>
      <c r="Z27" s="5" t="s">
        <v>163</v>
      </c>
      <c r="AA27" s="5" t="s">
        <v>134</v>
      </c>
    </row>
    <row r="28" spans="1:27" ht="57.75" customHeight="1" x14ac:dyDescent="0.25">
      <c r="A28" s="9" t="s">
        <v>174</v>
      </c>
      <c r="B28" s="9" t="s">
        <v>175</v>
      </c>
      <c r="C28" s="9" t="s">
        <v>23</v>
      </c>
      <c r="D28" s="9" t="s">
        <v>176</v>
      </c>
      <c r="E28" s="9" t="str">
        <f t="shared" si="0"/>
        <v>ZA</v>
      </c>
      <c r="F28" s="9" t="s">
        <v>178</v>
      </c>
      <c r="G28" s="9" t="s">
        <v>177</v>
      </c>
      <c r="H28" s="9" t="s">
        <v>20</v>
      </c>
      <c r="I28" s="14" t="s">
        <v>355</v>
      </c>
      <c r="J28" s="5" t="s">
        <v>308</v>
      </c>
      <c r="K28" s="23" t="s">
        <v>311</v>
      </c>
      <c r="L28" s="23" t="s">
        <v>315</v>
      </c>
      <c r="M28" s="23" t="s">
        <v>317</v>
      </c>
      <c r="N28" s="5"/>
      <c r="O28" s="75"/>
      <c r="P28" s="75"/>
      <c r="Q28" s="75"/>
      <c r="R28" s="72"/>
      <c r="S28" s="72"/>
      <c r="T28" s="72"/>
      <c r="U28" s="5" t="s">
        <v>308</v>
      </c>
      <c r="V28" s="10" t="s">
        <v>336</v>
      </c>
      <c r="W28" s="55" t="s">
        <v>342</v>
      </c>
      <c r="X28" s="72"/>
      <c r="Y28" s="10" t="s">
        <v>128</v>
      </c>
      <c r="Z28" s="10" t="s">
        <v>179</v>
      </c>
      <c r="AA28" s="10" t="s">
        <v>180</v>
      </c>
    </row>
    <row r="29" spans="1:27" ht="60" x14ac:dyDescent="0.25">
      <c r="A29" s="9" t="s">
        <v>164</v>
      </c>
      <c r="B29" s="9" t="s">
        <v>163</v>
      </c>
      <c r="C29" s="9" t="s">
        <v>23</v>
      </c>
      <c r="D29" s="9" t="s">
        <v>165</v>
      </c>
      <c r="E29" s="9" t="str">
        <f t="shared" si="0"/>
        <v>BR</v>
      </c>
      <c r="F29" s="9" t="s">
        <v>167</v>
      </c>
      <c r="G29" s="9" t="s">
        <v>166</v>
      </c>
      <c r="H29" s="9" t="s">
        <v>168</v>
      </c>
      <c r="I29" s="14" t="s">
        <v>355</v>
      </c>
      <c r="J29" s="5" t="s">
        <v>359</v>
      </c>
      <c r="K29" s="63" t="s">
        <v>320</v>
      </c>
      <c r="L29" s="64"/>
      <c r="M29" s="65"/>
      <c r="N29" s="22"/>
      <c r="O29" s="14"/>
      <c r="P29" s="14"/>
      <c r="Q29" s="14"/>
      <c r="R29" s="15"/>
      <c r="S29" s="66" t="s">
        <v>321</v>
      </c>
      <c r="T29" s="67"/>
      <c r="U29" s="14" t="s">
        <v>90</v>
      </c>
      <c r="V29" s="14" t="s">
        <v>93</v>
      </c>
      <c r="W29" s="55" t="s">
        <v>342</v>
      </c>
      <c r="X29" s="14" t="s">
        <v>343</v>
      </c>
      <c r="Y29" s="14" t="e">
        <v>#N/A</v>
      </c>
      <c r="Z29" s="14" t="e">
        <v>#N/A</v>
      </c>
      <c r="AA29" s="14" t="s">
        <v>169</v>
      </c>
    </row>
    <row r="49" spans="7:7" x14ac:dyDescent="0.25">
      <c r="G49" s="17" t="s">
        <v>193</v>
      </c>
    </row>
  </sheetData>
  <autoFilter ref="A3:AA29" xr:uid="{C8160588-2B3C-420D-A15D-AFC432977C08}"/>
  <sortState xmlns:xlrd2="http://schemas.microsoft.com/office/spreadsheetml/2017/richdata2" ref="A4:AA28">
    <sortCondition ref="E4:E28"/>
  </sortState>
  <mergeCells count="20">
    <mergeCell ref="K29:M29"/>
    <mergeCell ref="S29:T29"/>
    <mergeCell ref="O1:R1"/>
    <mergeCell ref="O2:R2"/>
    <mergeCell ref="X4:X28"/>
    <mergeCell ref="O4:O28"/>
    <mergeCell ref="S1:T1"/>
    <mergeCell ref="U1:X1"/>
    <mergeCell ref="P4:P28"/>
    <mergeCell ref="Q4:Q28"/>
    <mergeCell ref="R4:R28"/>
    <mergeCell ref="S4:S28"/>
    <mergeCell ref="T4:T28"/>
    <mergeCell ref="Y2:AA2"/>
    <mergeCell ref="A1:G1"/>
    <mergeCell ref="H1:I1"/>
    <mergeCell ref="H2:I2"/>
    <mergeCell ref="U2:X2"/>
    <mergeCell ref="J1:N1"/>
    <mergeCell ref="J2:N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5DF9A-BA91-43B3-93D7-8718B0148379}">
  <dimension ref="B2:I28"/>
  <sheetViews>
    <sheetView showGridLines="0" zoomScale="85" zoomScaleNormal="85" workbookViewId="0">
      <selection activeCell="I22" sqref="B22:I22"/>
    </sheetView>
  </sheetViews>
  <sheetFormatPr defaultColWidth="39.85546875" defaultRowHeight="15" x14ac:dyDescent="0.25"/>
  <cols>
    <col min="1" max="1" width="7.85546875" customWidth="1"/>
    <col min="2" max="2" width="21.42578125" bestFit="1" customWidth="1"/>
    <col min="3" max="3" width="14.5703125" bestFit="1" customWidth="1"/>
    <col min="4" max="4" width="32" bestFit="1" customWidth="1"/>
    <col min="5" max="5" width="14.42578125" bestFit="1" customWidth="1"/>
    <col min="6" max="6" width="20.28515625" bestFit="1" customWidth="1"/>
    <col min="7" max="7" width="38.140625" bestFit="1" customWidth="1"/>
    <col min="8" max="8" width="28.140625" customWidth="1"/>
    <col min="9" max="9" width="12.5703125" customWidth="1"/>
  </cols>
  <sheetData>
    <row r="2" spans="2:9" s="2" customFormat="1" ht="16.5" thickBot="1" x14ac:dyDescent="0.3">
      <c r="B2" s="53" t="s">
        <v>0</v>
      </c>
      <c r="C2" s="53" t="s">
        <v>1</v>
      </c>
      <c r="D2" s="53" t="s">
        <v>334</v>
      </c>
      <c r="E2" s="53" t="s">
        <v>5</v>
      </c>
      <c r="F2" s="53" t="s">
        <v>3</v>
      </c>
      <c r="G2" s="53" t="s">
        <v>4</v>
      </c>
      <c r="H2" s="53" t="s">
        <v>6</v>
      </c>
      <c r="I2" s="53" t="s">
        <v>7</v>
      </c>
    </row>
    <row r="3" spans="2:9" s="1" customFormat="1" ht="12" customHeight="1" x14ac:dyDescent="0.25">
      <c r="B3" s="28" t="s">
        <v>194</v>
      </c>
      <c r="C3" s="29" t="s">
        <v>195</v>
      </c>
      <c r="D3" s="29" t="s">
        <v>196</v>
      </c>
      <c r="E3" s="29" t="s">
        <v>198</v>
      </c>
      <c r="F3" s="29" t="s">
        <v>324</v>
      </c>
      <c r="G3" s="29" t="s">
        <v>197</v>
      </c>
      <c r="H3" s="29" t="s">
        <v>199</v>
      </c>
      <c r="I3" s="30">
        <v>4.7</v>
      </c>
    </row>
    <row r="4" spans="2:9" s="1" customFormat="1" ht="12" customHeight="1" x14ac:dyDescent="0.25">
      <c r="B4" s="31" t="s">
        <v>200</v>
      </c>
      <c r="C4" s="24" t="s">
        <v>201</v>
      </c>
      <c r="D4" s="24" t="s">
        <v>202</v>
      </c>
      <c r="E4" s="24" t="s">
        <v>45</v>
      </c>
      <c r="F4" s="24" t="s">
        <v>325</v>
      </c>
      <c r="G4" s="24" t="s">
        <v>203</v>
      </c>
      <c r="H4" s="24" t="s">
        <v>199</v>
      </c>
      <c r="I4" s="32">
        <v>4.7</v>
      </c>
    </row>
    <row r="5" spans="2:9" s="1" customFormat="1" ht="12" customHeight="1" x14ac:dyDescent="0.25">
      <c r="B5" s="31" t="s">
        <v>204</v>
      </c>
      <c r="C5" s="24" t="s">
        <v>205</v>
      </c>
      <c r="D5" s="24" t="s">
        <v>206</v>
      </c>
      <c r="E5" s="24" t="s">
        <v>45</v>
      </c>
      <c r="F5" s="24" t="s">
        <v>325</v>
      </c>
      <c r="G5" s="24" t="s">
        <v>207</v>
      </c>
      <c r="H5" s="24" t="s">
        <v>199</v>
      </c>
      <c r="I5" s="32">
        <v>4.7</v>
      </c>
    </row>
    <row r="6" spans="2:9" s="1" customFormat="1" ht="12" customHeight="1" x14ac:dyDescent="0.25">
      <c r="B6" s="31" t="s">
        <v>208</v>
      </c>
      <c r="C6" s="24" t="s">
        <v>209</v>
      </c>
      <c r="D6" s="24" t="s">
        <v>210</v>
      </c>
      <c r="E6" s="24" t="s">
        <v>212</v>
      </c>
      <c r="F6" s="24" t="s">
        <v>326</v>
      </c>
      <c r="G6" s="24" t="s">
        <v>211</v>
      </c>
      <c r="H6" s="24" t="s">
        <v>199</v>
      </c>
      <c r="I6" s="32">
        <v>4.7</v>
      </c>
    </row>
    <row r="7" spans="2:9" s="1" customFormat="1" ht="12" customHeight="1" x14ac:dyDescent="0.25">
      <c r="B7" s="31" t="s">
        <v>213</v>
      </c>
      <c r="C7" s="24" t="s">
        <v>214</v>
      </c>
      <c r="D7" s="24" t="s">
        <v>215</v>
      </c>
      <c r="E7" s="24" t="s">
        <v>217</v>
      </c>
      <c r="F7" s="24" t="s">
        <v>327</v>
      </c>
      <c r="G7" s="24" t="s">
        <v>216</v>
      </c>
      <c r="H7" s="24" t="s">
        <v>199</v>
      </c>
      <c r="I7" s="32">
        <v>4.7</v>
      </c>
    </row>
    <row r="8" spans="2:9" s="1" customFormat="1" ht="12" customHeight="1" x14ac:dyDescent="0.25">
      <c r="B8" s="31" t="s">
        <v>218</v>
      </c>
      <c r="C8" s="24" t="s">
        <v>219</v>
      </c>
      <c r="D8" s="24" t="s">
        <v>220</v>
      </c>
      <c r="E8" s="24" t="s">
        <v>217</v>
      </c>
      <c r="F8" s="24" t="s">
        <v>327</v>
      </c>
      <c r="G8" s="24" t="s">
        <v>221</v>
      </c>
      <c r="H8" s="24" t="s">
        <v>199</v>
      </c>
      <c r="I8" s="32">
        <v>4.7</v>
      </c>
    </row>
    <row r="9" spans="2:9" s="1" customFormat="1" ht="12" customHeight="1" x14ac:dyDescent="0.25">
      <c r="B9" s="31" t="s">
        <v>222</v>
      </c>
      <c r="C9" s="24" t="s">
        <v>223</v>
      </c>
      <c r="D9" s="24" t="s">
        <v>224</v>
      </c>
      <c r="E9" s="24" t="s">
        <v>226</v>
      </c>
      <c r="F9" s="24" t="s">
        <v>328</v>
      </c>
      <c r="G9" s="24" t="s">
        <v>225</v>
      </c>
      <c r="H9" s="24" t="s">
        <v>199</v>
      </c>
      <c r="I9" s="32">
        <v>4.7</v>
      </c>
    </row>
    <row r="10" spans="2:9" s="4" customFormat="1" ht="12" customHeight="1" x14ac:dyDescent="0.25">
      <c r="B10" s="31" t="s">
        <v>227</v>
      </c>
      <c r="C10" s="24" t="s">
        <v>228</v>
      </c>
      <c r="D10" s="24" t="s">
        <v>229</v>
      </c>
      <c r="E10" s="24" t="s">
        <v>89</v>
      </c>
      <c r="F10" s="24" t="s">
        <v>329</v>
      </c>
      <c r="G10" s="24" t="s">
        <v>230</v>
      </c>
      <c r="H10" s="24" t="s">
        <v>199</v>
      </c>
      <c r="I10" s="32">
        <v>4.7</v>
      </c>
    </row>
    <row r="11" spans="2:9" s="1" customFormat="1" ht="12" customHeight="1" x14ac:dyDescent="0.25">
      <c r="B11" s="31" t="s">
        <v>231</v>
      </c>
      <c r="C11" s="24" t="s">
        <v>232</v>
      </c>
      <c r="D11" s="24" t="s">
        <v>233</v>
      </c>
      <c r="E11" s="24" t="s">
        <v>89</v>
      </c>
      <c r="F11" s="24" t="s">
        <v>329</v>
      </c>
      <c r="G11" s="24" t="s">
        <v>234</v>
      </c>
      <c r="H11" s="24" t="s">
        <v>199</v>
      </c>
      <c r="I11" s="32">
        <v>4.7</v>
      </c>
    </row>
    <row r="12" spans="2:9" s="1" customFormat="1" ht="12" customHeight="1" x14ac:dyDescent="0.25">
      <c r="B12" s="31" t="s">
        <v>235</v>
      </c>
      <c r="C12" s="24" t="s">
        <v>236</v>
      </c>
      <c r="D12" s="24" t="s">
        <v>237</v>
      </c>
      <c r="E12" s="24" t="s">
        <v>157</v>
      </c>
      <c r="F12" s="24" t="s">
        <v>330</v>
      </c>
      <c r="G12" s="24" t="s">
        <v>238</v>
      </c>
      <c r="H12" s="24" t="s">
        <v>199</v>
      </c>
      <c r="I12" s="32">
        <v>4.7</v>
      </c>
    </row>
    <row r="13" spans="2:9" s="1" customFormat="1" ht="12" customHeight="1" x14ac:dyDescent="0.25">
      <c r="B13" s="31" t="s">
        <v>239</v>
      </c>
      <c r="C13" s="24" t="s">
        <v>240</v>
      </c>
      <c r="D13" s="24" t="s">
        <v>241</v>
      </c>
      <c r="E13" s="24" t="s">
        <v>133</v>
      </c>
      <c r="F13" s="24" t="s">
        <v>331</v>
      </c>
      <c r="G13" s="24" t="s">
        <v>242</v>
      </c>
      <c r="H13" s="24" t="s">
        <v>199</v>
      </c>
      <c r="I13" s="32">
        <v>4.7</v>
      </c>
    </row>
    <row r="14" spans="2:9" s="1" customFormat="1" ht="12" customHeight="1" x14ac:dyDescent="0.25">
      <c r="B14" s="31" t="s">
        <v>243</v>
      </c>
      <c r="C14" s="24" t="s">
        <v>244</v>
      </c>
      <c r="D14" s="24" t="s">
        <v>245</v>
      </c>
      <c r="E14" s="24" t="s">
        <v>133</v>
      </c>
      <c r="F14" s="24" t="s">
        <v>331</v>
      </c>
      <c r="G14" s="24" t="s">
        <v>246</v>
      </c>
      <c r="H14" s="24" t="s">
        <v>199</v>
      </c>
      <c r="I14" s="32">
        <v>4.7</v>
      </c>
    </row>
    <row r="15" spans="2:9" s="1" customFormat="1" ht="12" customHeight="1" x14ac:dyDescent="0.25">
      <c r="B15" s="31" t="s">
        <v>247</v>
      </c>
      <c r="C15" s="24" t="s">
        <v>248</v>
      </c>
      <c r="D15" s="24" t="s">
        <v>249</v>
      </c>
      <c r="E15" s="24" t="s">
        <v>133</v>
      </c>
      <c r="F15" s="24" t="s">
        <v>331</v>
      </c>
      <c r="G15" s="24" t="s">
        <v>250</v>
      </c>
      <c r="H15" s="24" t="s">
        <v>199</v>
      </c>
      <c r="I15" s="32">
        <v>4.7</v>
      </c>
    </row>
    <row r="16" spans="2:9" s="1" customFormat="1" ht="12" customHeight="1" thickBot="1" x14ac:dyDescent="0.3">
      <c r="B16" s="33"/>
      <c r="C16" s="34"/>
      <c r="D16" s="34" t="s">
        <v>251</v>
      </c>
      <c r="E16" s="35" t="s">
        <v>133</v>
      </c>
      <c r="F16" s="35" t="str">
        <f t="shared" ref="F16:F26" si="0">LEFT(D16,2)</f>
        <v>US</v>
      </c>
      <c r="G16" s="35" t="s">
        <v>250</v>
      </c>
      <c r="H16" s="35" t="s">
        <v>252</v>
      </c>
      <c r="I16" s="36">
        <v>4.7</v>
      </c>
    </row>
    <row r="17" spans="2:9" s="1" customFormat="1" ht="12" customHeight="1" x14ac:dyDescent="0.25">
      <c r="B17" s="37" t="s">
        <v>253</v>
      </c>
      <c r="C17" s="38" t="s">
        <v>163</v>
      </c>
      <c r="D17" s="38" t="s">
        <v>254</v>
      </c>
      <c r="E17" s="38" t="s">
        <v>256</v>
      </c>
      <c r="F17" s="38" t="str">
        <f t="shared" si="0"/>
        <v>SA</v>
      </c>
      <c r="G17" s="38" t="s">
        <v>255</v>
      </c>
      <c r="H17" s="38" t="s">
        <v>257</v>
      </c>
      <c r="I17" s="39" t="s">
        <v>333</v>
      </c>
    </row>
    <row r="18" spans="2:9" s="3" customFormat="1" ht="12" customHeight="1" x14ac:dyDescent="0.25">
      <c r="B18" s="40" t="s">
        <v>170</v>
      </c>
      <c r="C18" s="25" t="s">
        <v>171</v>
      </c>
      <c r="D18" s="25" t="s">
        <v>172</v>
      </c>
      <c r="E18" s="25" t="s">
        <v>133</v>
      </c>
      <c r="F18" s="25" t="s">
        <v>331</v>
      </c>
      <c r="G18" s="25" t="s">
        <v>173</v>
      </c>
      <c r="H18" s="25" t="s">
        <v>354</v>
      </c>
      <c r="I18" s="41" t="s">
        <v>20</v>
      </c>
    </row>
    <row r="19" spans="2:9" s="3" customFormat="1" ht="12" customHeight="1" x14ac:dyDescent="0.25">
      <c r="B19" s="40" t="s">
        <v>258</v>
      </c>
      <c r="C19" s="25" t="s">
        <v>259</v>
      </c>
      <c r="D19" s="25" t="s">
        <v>260</v>
      </c>
      <c r="E19" s="25" t="s">
        <v>262</v>
      </c>
      <c r="F19" s="25" t="str">
        <f t="shared" si="0"/>
        <v>AT</v>
      </c>
      <c r="G19" s="25" t="s">
        <v>261</v>
      </c>
      <c r="H19" s="25" t="s">
        <v>263</v>
      </c>
      <c r="I19" s="41" t="s">
        <v>333</v>
      </c>
    </row>
    <row r="20" spans="2:9" s="1" customFormat="1" ht="12" customHeight="1" x14ac:dyDescent="0.25">
      <c r="B20" s="40" t="s">
        <v>264</v>
      </c>
      <c r="C20" s="25" t="s">
        <v>265</v>
      </c>
      <c r="D20" s="25" t="s">
        <v>266</v>
      </c>
      <c r="E20" s="25" t="s">
        <v>212</v>
      </c>
      <c r="F20" s="25" t="str">
        <f t="shared" si="0"/>
        <v>DE</v>
      </c>
      <c r="G20" s="25" t="s">
        <v>267</v>
      </c>
      <c r="H20" s="25" t="s">
        <v>268</v>
      </c>
      <c r="I20" s="41" t="s">
        <v>333</v>
      </c>
    </row>
    <row r="21" spans="2:9" s="3" customFormat="1" ht="12" customHeight="1" x14ac:dyDescent="0.25">
      <c r="B21" s="40" t="s">
        <v>181</v>
      </c>
      <c r="C21" s="25" t="s">
        <v>182</v>
      </c>
      <c r="D21" s="25" t="s">
        <v>183</v>
      </c>
      <c r="E21" s="25" t="s">
        <v>185</v>
      </c>
      <c r="F21" s="25" t="s">
        <v>352</v>
      </c>
      <c r="G21" s="25" t="s">
        <v>184</v>
      </c>
      <c r="H21" s="25" t="s">
        <v>353</v>
      </c>
      <c r="I21" s="41" t="s">
        <v>333</v>
      </c>
    </row>
    <row r="22" spans="2:9" s="1" customFormat="1" ht="12" customHeight="1" thickBot="1" x14ac:dyDescent="0.3">
      <c r="B22" s="42" t="s">
        <v>269</v>
      </c>
      <c r="C22" s="43" t="s">
        <v>270</v>
      </c>
      <c r="D22" s="43" t="s">
        <v>271</v>
      </c>
      <c r="E22" s="43" t="s">
        <v>212</v>
      </c>
      <c r="F22" s="43" t="str">
        <f t="shared" si="0"/>
        <v>DE</v>
      </c>
      <c r="G22" s="43" t="s">
        <v>272</v>
      </c>
      <c r="H22" s="43" t="s">
        <v>268</v>
      </c>
      <c r="I22" s="41" t="s">
        <v>333</v>
      </c>
    </row>
    <row r="23" spans="2:9" s="1" customFormat="1" ht="12" customHeight="1" x14ac:dyDescent="0.25">
      <c r="B23" s="44" t="s">
        <v>273</v>
      </c>
      <c r="C23" s="45" t="s">
        <v>274</v>
      </c>
      <c r="D23" s="45" t="s">
        <v>275</v>
      </c>
      <c r="E23" s="45" t="s">
        <v>45</v>
      </c>
      <c r="F23" s="45" t="str">
        <f t="shared" si="0"/>
        <v>CN</v>
      </c>
      <c r="G23" s="45" t="s">
        <v>276</v>
      </c>
      <c r="H23" s="45" t="s">
        <v>277</v>
      </c>
      <c r="I23" s="46" t="s">
        <v>163</v>
      </c>
    </row>
    <row r="24" spans="2:9" s="1" customFormat="1" ht="12" customHeight="1" x14ac:dyDescent="0.25">
      <c r="B24" s="47" t="s">
        <v>278</v>
      </c>
      <c r="C24" s="26" t="s">
        <v>279</v>
      </c>
      <c r="D24" s="26" t="s">
        <v>280</v>
      </c>
      <c r="E24" s="26" t="s">
        <v>45</v>
      </c>
      <c r="F24" s="26" t="str">
        <f t="shared" si="0"/>
        <v>CN</v>
      </c>
      <c r="G24" s="26" t="s">
        <v>281</v>
      </c>
      <c r="H24" s="26" t="s">
        <v>277</v>
      </c>
      <c r="I24" s="48" t="s">
        <v>163</v>
      </c>
    </row>
    <row r="25" spans="2:9" s="1" customFormat="1" ht="12" customHeight="1" x14ac:dyDescent="0.25">
      <c r="B25" s="47" t="s">
        <v>282</v>
      </c>
      <c r="C25" s="26" t="s">
        <v>283</v>
      </c>
      <c r="D25" s="26" t="s">
        <v>284</v>
      </c>
      <c r="E25" s="26" t="s">
        <v>45</v>
      </c>
      <c r="F25" s="26" t="str">
        <f t="shared" si="0"/>
        <v>CN</v>
      </c>
      <c r="G25" s="26" t="s">
        <v>285</v>
      </c>
      <c r="H25" s="26" t="s">
        <v>277</v>
      </c>
      <c r="I25" s="48" t="s">
        <v>163</v>
      </c>
    </row>
    <row r="26" spans="2:9" s="1" customFormat="1" ht="12" customHeight="1" x14ac:dyDescent="0.25">
      <c r="B26" s="49"/>
      <c r="C26" s="27"/>
      <c r="D26" s="27" t="s">
        <v>286</v>
      </c>
      <c r="E26" s="26" t="s">
        <v>133</v>
      </c>
      <c r="F26" s="26" t="str">
        <f t="shared" si="0"/>
        <v>US</v>
      </c>
      <c r="G26" s="26" t="s">
        <v>132</v>
      </c>
      <c r="H26" s="26" t="s">
        <v>287</v>
      </c>
      <c r="I26" s="48" t="s">
        <v>163</v>
      </c>
    </row>
    <row r="27" spans="2:9" s="1" customFormat="1" ht="12" customHeight="1" x14ac:dyDescent="0.25">
      <c r="B27" s="47" t="s">
        <v>288</v>
      </c>
      <c r="C27" s="26"/>
      <c r="D27" s="26" t="s">
        <v>289</v>
      </c>
      <c r="E27" s="26" t="s">
        <v>291</v>
      </c>
      <c r="F27" s="26" t="s">
        <v>332</v>
      </c>
      <c r="G27" s="26" t="s">
        <v>290</v>
      </c>
      <c r="H27" s="26" t="s">
        <v>292</v>
      </c>
      <c r="I27" s="48" t="s">
        <v>163</v>
      </c>
    </row>
    <row r="28" spans="2:9" s="1" customFormat="1" ht="12" customHeight="1" thickBot="1" x14ac:dyDescent="0.3">
      <c r="B28" s="50" t="s">
        <v>293</v>
      </c>
      <c r="C28" s="51"/>
      <c r="D28" s="51" t="s">
        <v>294</v>
      </c>
      <c r="E28" s="51" t="s">
        <v>45</v>
      </c>
      <c r="F28" s="51" t="s">
        <v>325</v>
      </c>
      <c r="G28" s="51" t="s">
        <v>295</v>
      </c>
      <c r="H28" s="51" t="s">
        <v>292</v>
      </c>
      <c r="I28" s="52" t="s">
        <v>163</v>
      </c>
    </row>
  </sheetData>
  <autoFilter ref="B2:I28" xr:uid="{F6174C41-BB69-43D4-B4D7-EAF07EBA0D0F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tails xmlns="5dfdefd5-036b-45ae-b422-b52d2440c99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2909E2591CB49B7D5B9A7BBDCB720" ma:contentTypeVersion="13" ma:contentTypeDescription="Create a new document." ma:contentTypeScope="" ma:versionID="565af6c6e21797cd922835f34c70cf9b">
  <xsd:schema xmlns:xsd="http://www.w3.org/2001/XMLSchema" xmlns:xs="http://www.w3.org/2001/XMLSchema" xmlns:p="http://schemas.microsoft.com/office/2006/metadata/properties" xmlns:ns2="5dfdefd5-036b-45ae-b422-b52d2440c99f" xmlns:ns3="eeadc72c-f633-4ea4-b162-d12e880afe42" targetNamespace="http://schemas.microsoft.com/office/2006/metadata/properties" ma:root="true" ma:fieldsID="0fecfa1538fb5e7042626bb52ea6c1ac" ns2:_="" ns3:_="">
    <xsd:import namespace="5dfdefd5-036b-45ae-b422-b52d2440c99f"/>
    <xsd:import namespace="eeadc72c-f633-4ea4-b162-d12e880af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defd5-036b-45ae-b422-b52d2440c9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Details" ma:index="13" nillable="true" ma:displayName="Details" ma:format="Dropdown" ma:internalName="Details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dc72c-f633-4ea4-b162-d12e880af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0D0940-F295-4335-8716-5E08F46799E4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eeadc72c-f633-4ea4-b162-d12e880afe42"/>
    <ds:schemaRef ds:uri="5dfdefd5-036b-45ae-b422-b52d2440c99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511261-EBA6-443D-98E8-12836E0CA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fdefd5-036b-45ae-b422-b52d2440c99f"/>
    <ds:schemaRef ds:uri="eeadc72c-f633-4ea4-b162-d12e880af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AA98CC-EE2A-4492-ABC7-B266BD38A9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Reporting Units</vt:lpstr>
      <vt:lpstr>Out of scope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M. Rohloff</dc:creator>
  <cp:keywords/>
  <dc:description/>
  <cp:lastModifiedBy>Guilherme Bispo</cp:lastModifiedBy>
  <cp:revision/>
  <dcterms:created xsi:type="dcterms:W3CDTF">2020-02-17T08:35:03Z</dcterms:created>
  <dcterms:modified xsi:type="dcterms:W3CDTF">2020-08-20T12:56:32Z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0x0101004FE2909E2591CB49B7D5B9A7BBDCB720</vt:lpwstr>
  </property>
</Properties>
</file>